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a88f8522e224b485/ドキュメント/0.大分県小学生バレーボール連盟/Ⅵ.大分県小連大会　令和８年度/Ⅵ　エンジョイ ! バレーボールフェスティバル/"/>
    </mc:Choice>
  </mc:AlternateContent>
  <xr:revisionPtr revIDLastSave="9" documentId="13_ncr:1_{31766EA6-F8A6-4592-856C-BA35778F161F}" xr6:coauthVersionLast="47" xr6:coauthVersionMax="47" xr10:uidLastSave="{2BEFDD04-A837-4E73-8ADA-2D2ED6592543}"/>
  <bookViews>
    <workbookView xWindow="-120" yWindow="-120" windowWidth="29040" windowHeight="15720" xr2:uid="{00000000-000D-0000-FFFF-FFFF00000000}"/>
  </bookViews>
  <sheets>
    <sheet name="ご注文表 （諭吉カップ）" sheetId="2" r:id="rId1"/>
  </sheets>
  <definedNames>
    <definedName name="_xlnm.Print_Area" localSheetId="0">'ご注文表 （諭吉カップ）'!$A$1:$R$25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11" i="2" l="1"/>
  <c r="M11" i="2"/>
  <c r="I11" i="2"/>
  <c r="E11" i="2"/>
  <c r="Q15" i="2"/>
  <c r="M15" i="2"/>
  <c r="E15" i="2"/>
  <c r="I15" i="2"/>
  <c r="F16" i="2" l="1"/>
  <c r="N16" i="2"/>
  <c r="N17" i="2" l="1"/>
</calcChain>
</file>

<file path=xl/sharedStrings.xml><?xml version="1.0" encoding="utf-8"?>
<sst xmlns="http://schemas.openxmlformats.org/spreadsheetml/2006/main" count="52" uniqueCount="31">
  <si>
    <t>提出方法</t>
    <rPh sb="0" eb="2">
      <t>テイシュツ</t>
    </rPh>
    <rPh sb="2" eb="4">
      <t>ホウホウ</t>
    </rPh>
    <phoneticPr fontId="1"/>
  </si>
  <si>
    <t xml:space="preserve">チーム名　　　　　　　　        　　　　　　　　　　  </t>
    <rPh sb="3" eb="4">
      <t>メイ</t>
    </rPh>
    <phoneticPr fontId="1"/>
  </si>
  <si>
    <t>　担当者</t>
    <rPh sb="1" eb="3">
      <t>タントウ</t>
    </rPh>
    <rPh sb="3" eb="4">
      <t>シャ</t>
    </rPh>
    <phoneticPr fontId="1"/>
  </si>
  <si>
    <t>　　　様</t>
    <rPh sb="3" eb="4">
      <t>サマ</t>
    </rPh>
    <phoneticPr fontId="1"/>
  </si>
  <si>
    <t>個</t>
    <rPh sb="0" eb="1">
      <t>コ</t>
    </rPh>
    <phoneticPr fontId="1"/>
  </si>
  <si>
    <t xml:space="preserve">ご連絡先（TEL) </t>
    <rPh sb="1" eb="4">
      <t>レンラクサキ</t>
    </rPh>
    <phoneticPr fontId="1"/>
  </si>
  <si>
    <t>お手数ですが日別に数量をご入力もしくは、ご記入のうえ、下記宛先まで注文票を添付して、メールにてお申込みください。</t>
    <rPh sb="1" eb="3">
      <t>テスウ</t>
    </rPh>
    <rPh sb="6" eb="8">
      <t>ヒベツ</t>
    </rPh>
    <rPh sb="9" eb="11">
      <t>スウリョウ</t>
    </rPh>
    <rPh sb="13" eb="15">
      <t>ニュウリョク</t>
    </rPh>
    <rPh sb="21" eb="23">
      <t>キニュウ</t>
    </rPh>
    <rPh sb="27" eb="29">
      <t>カキ</t>
    </rPh>
    <rPh sb="29" eb="31">
      <t>アテサキ</t>
    </rPh>
    <rPh sb="33" eb="36">
      <t>チュウモンヒョウ</t>
    </rPh>
    <rPh sb="37" eb="39">
      <t>テンプ</t>
    </rPh>
    <rPh sb="48" eb="50">
      <t>モウシコ</t>
    </rPh>
    <phoneticPr fontId="1"/>
  </si>
  <si>
    <t>※食材等の仕入れ状況により、おかずの一部が変更になる可能性がございます。</t>
    <phoneticPr fontId="1"/>
  </si>
  <si>
    <t>価格</t>
    <rPh sb="0" eb="2">
      <t>カカク</t>
    </rPh>
    <phoneticPr fontId="1"/>
  </si>
  <si>
    <t>計</t>
    <rPh sb="0" eb="1">
      <t>ケイ</t>
    </rPh>
    <phoneticPr fontId="1"/>
  </si>
  <si>
    <t>4個入り
から揚げ弁当</t>
    <rPh sb="1" eb="2">
      <t>コ</t>
    </rPh>
    <rPh sb="2" eb="3">
      <t>イ</t>
    </rPh>
    <rPh sb="7" eb="8">
      <t>ア</t>
    </rPh>
    <rPh sb="9" eb="11">
      <t>ベントウ</t>
    </rPh>
    <phoneticPr fontId="1"/>
  </si>
  <si>
    <t>スポーツ弁当
12品目の幕の内</t>
    <rPh sb="4" eb="6">
      <t>ベントウ</t>
    </rPh>
    <rPh sb="9" eb="11">
      <t>ヒンモク</t>
    </rPh>
    <rPh sb="12" eb="13">
      <t>マク</t>
    </rPh>
    <rPh sb="14" eb="15">
      <t>ウチ</t>
    </rPh>
    <phoneticPr fontId="1"/>
  </si>
  <si>
    <t>スポーツ弁当
バラエティ</t>
    <rPh sb="4" eb="6">
      <t>ベントウ</t>
    </rPh>
    <phoneticPr fontId="1"/>
  </si>
  <si>
    <t>スポーツ弁当
から揚げ＆デミメンチ</t>
    <rPh sb="4" eb="6">
      <t>ベントウ</t>
    </rPh>
    <rPh sb="9" eb="10">
      <t>ア</t>
    </rPh>
    <phoneticPr fontId="1"/>
  </si>
  <si>
    <t>スポーツ弁当
しょうが焼き＆焼売</t>
    <rPh sb="4" eb="6">
      <t>ベントウ</t>
    </rPh>
    <rPh sb="11" eb="12">
      <t>ヤ</t>
    </rPh>
    <rPh sb="14" eb="16">
      <t>シュウマイ</t>
    </rPh>
    <phoneticPr fontId="1"/>
  </si>
  <si>
    <t>※当日のお弁当受渡時にも繋がる携帯電話番号をお願い致します。配達予定時刻　11：00～12：00</t>
    <phoneticPr fontId="1"/>
  </si>
  <si>
    <t>備考（領収等）</t>
    <rPh sb="0" eb="2">
      <t>ビコウ</t>
    </rPh>
    <rPh sb="3" eb="5">
      <t>リョウシュウ</t>
    </rPh>
    <rPh sb="5" eb="6">
      <t>ナド</t>
    </rPh>
    <phoneticPr fontId="1"/>
  </si>
  <si>
    <r>
      <t>10/3（</t>
    </r>
    <r>
      <rPr>
        <b/>
        <sz val="36"/>
        <color rgb="FF0070C0"/>
        <rFont val="ＭＳ Ｐゴシック"/>
        <family val="3"/>
        <charset val="128"/>
      </rPr>
      <t>土</t>
    </r>
    <r>
      <rPr>
        <b/>
        <sz val="36"/>
        <rFont val="ＭＳ Ｐゴシック"/>
        <family val="3"/>
        <charset val="128"/>
      </rPr>
      <t>）</t>
    </r>
    <rPh sb="5" eb="6">
      <t>ド</t>
    </rPh>
    <phoneticPr fontId="1"/>
  </si>
  <si>
    <r>
      <t>締切：暫定の個数で構いません、</t>
    </r>
    <r>
      <rPr>
        <b/>
        <u/>
        <sz val="20"/>
        <color rgb="FFFF0000"/>
        <rFont val="ＭＳ Ｐゴシック"/>
        <family val="3"/>
        <charset val="128"/>
      </rPr>
      <t>9月29日</t>
    </r>
    <r>
      <rPr>
        <b/>
        <u/>
        <sz val="20"/>
        <color theme="1"/>
        <rFont val="ＭＳ Ｐゴシック"/>
        <family val="3"/>
        <charset val="128"/>
      </rPr>
      <t>までにご連絡頂けますよう宜しくお願い致します。</t>
    </r>
    <rPh sb="0" eb="2">
      <t>シメキリ</t>
    </rPh>
    <rPh sb="3" eb="5">
      <t>ザンテイ</t>
    </rPh>
    <rPh sb="6" eb="8">
      <t>コスウ</t>
    </rPh>
    <rPh sb="9" eb="10">
      <t>カマ</t>
    </rPh>
    <rPh sb="16" eb="17">
      <t>ガツ</t>
    </rPh>
    <rPh sb="19" eb="20">
      <t>ニチ</t>
    </rPh>
    <rPh sb="24" eb="26">
      <t>レンラク</t>
    </rPh>
    <rPh sb="26" eb="27">
      <t>イタダ</t>
    </rPh>
    <rPh sb="32" eb="33">
      <t>ヨロ</t>
    </rPh>
    <phoneticPr fontId="1"/>
  </si>
  <si>
    <t>※お弁当の数量変更に関しましては、3日前までにご連絡頂けると対応可能でございます。</t>
    <rPh sb="2" eb="4">
      <t>ベントウ</t>
    </rPh>
    <rPh sb="5" eb="7">
      <t>スウリョウ</t>
    </rPh>
    <rPh sb="7" eb="9">
      <t>ヘンコウ</t>
    </rPh>
    <rPh sb="10" eb="11">
      <t>カン</t>
    </rPh>
    <rPh sb="18" eb="19">
      <t>ニチ</t>
    </rPh>
    <rPh sb="19" eb="20">
      <t>マエ</t>
    </rPh>
    <rPh sb="24" eb="26">
      <t>レンラク</t>
    </rPh>
    <rPh sb="26" eb="27">
      <t>イタダ</t>
    </rPh>
    <rPh sb="30" eb="34">
      <t>タイオウカノウ</t>
    </rPh>
    <phoneticPr fontId="1"/>
  </si>
  <si>
    <t>注文表</t>
    <rPh sb="0" eb="3">
      <t>チュウモンヒョウ</t>
    </rPh>
    <phoneticPr fontId="1"/>
  </si>
  <si>
    <t>チキン南蛮弁当</t>
    <rPh sb="3" eb="5">
      <t>ナンバン</t>
    </rPh>
    <rPh sb="5" eb="7">
      <t>ベントウ</t>
    </rPh>
    <phoneticPr fontId="1"/>
  </si>
  <si>
    <t>ロースとんかつ
弁当</t>
    <rPh sb="8" eb="10">
      <t>ベントウ</t>
    </rPh>
    <phoneticPr fontId="1"/>
  </si>
  <si>
    <r>
      <t>期日までにメールにてお申し込みをお願い致します。
㈱プレナス　大分事務所　注文担当　森下
電子メールアドレス：</t>
    </r>
    <r>
      <rPr>
        <b/>
        <sz val="28"/>
        <color rgb="FF0070C0"/>
        <rFont val="ＭＳ Ｐゴシック"/>
        <family val="3"/>
        <charset val="128"/>
      </rPr>
      <t>ooitajimusyo@plenus.co.jp</t>
    </r>
    <r>
      <rPr>
        <b/>
        <sz val="20"/>
        <rFont val="ＭＳ Ｐゴシック"/>
        <family val="3"/>
        <charset val="128"/>
      </rPr>
      <t xml:space="preserve">
TEL 090-6561-0256（森下）
TEL 090-6561-0300（村田）</t>
    </r>
    <r>
      <rPr>
        <b/>
        <sz val="20"/>
        <color rgb="FFFF0000"/>
        <rFont val="ＭＳ Ｐゴシック"/>
        <family val="3"/>
        <charset val="128"/>
      </rPr>
      <t>当日担当者</t>
    </r>
    <rPh sb="0" eb="2">
      <t>キジツ</t>
    </rPh>
    <rPh sb="11" eb="12">
      <t>モウ</t>
    </rPh>
    <rPh sb="13" eb="14">
      <t>コ</t>
    </rPh>
    <rPh sb="17" eb="18">
      <t>ネガイ</t>
    </rPh>
    <rPh sb="19" eb="20">
      <t>タ</t>
    </rPh>
    <rPh sb="31" eb="36">
      <t>オオイタジムショ</t>
    </rPh>
    <rPh sb="37" eb="39">
      <t>チュウモン</t>
    </rPh>
    <rPh sb="39" eb="41">
      <t>タントウ</t>
    </rPh>
    <rPh sb="42" eb="44">
      <t>モリシタ</t>
    </rPh>
    <rPh sb="45" eb="47">
      <t>デンシ</t>
    </rPh>
    <rPh sb="99" eb="101">
      <t>モリシタ</t>
    </rPh>
    <rPh sb="122" eb="124">
      <t>ムラタ</t>
    </rPh>
    <rPh sb="125" eb="127">
      <t>トウジツ</t>
    </rPh>
    <rPh sb="127" eb="130">
      <t>タントウシャ</t>
    </rPh>
    <phoneticPr fontId="1"/>
  </si>
  <si>
    <r>
      <t>10/4（</t>
    </r>
    <r>
      <rPr>
        <b/>
        <strike/>
        <sz val="36"/>
        <color rgb="FFFF0000"/>
        <rFont val="ＭＳ Ｐゴシック"/>
        <family val="3"/>
        <charset val="128"/>
      </rPr>
      <t>日</t>
    </r>
    <r>
      <rPr>
        <b/>
        <strike/>
        <sz val="36"/>
        <rFont val="ＭＳ Ｐゴシック"/>
        <family val="3"/>
        <charset val="128"/>
      </rPr>
      <t>）</t>
    </r>
    <rPh sb="5" eb="6">
      <t>ニチ</t>
    </rPh>
    <phoneticPr fontId="1"/>
  </si>
  <si>
    <t>合計金額</t>
    <rPh sb="0" eb="2">
      <t>ゴウケイ</t>
    </rPh>
    <rPh sb="2" eb="4">
      <t>キンガク</t>
    </rPh>
    <phoneticPr fontId="1"/>
  </si>
  <si>
    <t>3日合計金額</t>
    <rPh sb="1" eb="2">
      <t>ニチ</t>
    </rPh>
    <rPh sb="2" eb="4">
      <t>ゴウケイ</t>
    </rPh>
    <rPh sb="4" eb="6">
      <t>キンガク</t>
    </rPh>
    <phoneticPr fontId="1"/>
  </si>
  <si>
    <t>4日合計金額</t>
    <rPh sb="1" eb="2">
      <t>ニチ</t>
    </rPh>
    <rPh sb="2" eb="4">
      <t>ゴウケイ</t>
    </rPh>
    <rPh sb="4" eb="6">
      <t>キンガク</t>
    </rPh>
    <phoneticPr fontId="1"/>
  </si>
  <si>
    <t>計</t>
    <phoneticPr fontId="1"/>
  </si>
  <si>
    <t>大分県スポーツ少年団バレーボール交流大会（男子・混合）</t>
    <rPh sb="0" eb="3">
      <t>オオイタケン</t>
    </rPh>
    <rPh sb="7" eb="10">
      <t>ショウネンダン</t>
    </rPh>
    <rPh sb="16" eb="18">
      <t>コウリュウ</t>
    </rPh>
    <rPh sb="18" eb="20">
      <t>タイカイ</t>
    </rPh>
    <rPh sb="21" eb="23">
      <t>ダンシ</t>
    </rPh>
    <rPh sb="24" eb="26">
      <t>コンゴウ</t>
    </rPh>
    <phoneticPr fontId="1"/>
  </si>
  <si>
    <t>エンジョイ！バレーボールフェスティバル2026　大分県選考会（女子）</t>
    <rPh sb="24" eb="27">
      <t>オオイタケン</t>
    </rPh>
    <rPh sb="27" eb="30">
      <t>センコウカイ</t>
    </rPh>
    <rPh sb="31" eb="33">
      <t>ジョシ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</si>
</sst>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&quot;円&quot;"/>
  </numFmts>
  <fonts count="2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22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24"/>
      <name val="ＭＳ Ｐゴシック"/>
      <family val="3"/>
      <charset val="128"/>
    </font>
    <font>
      <b/>
      <sz val="28"/>
      <name val="ＭＳ Ｐゴシック"/>
      <family val="3"/>
      <charset val="128"/>
    </font>
    <font>
      <b/>
      <sz val="36"/>
      <name val="ＭＳ Ｐゴシック"/>
      <family val="3"/>
      <charset val="128"/>
    </font>
    <font>
      <b/>
      <sz val="20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4"/>
      <color theme="0"/>
      <name val="ＭＳ Ｐゴシック"/>
      <family val="3"/>
      <charset val="128"/>
    </font>
    <font>
      <b/>
      <sz val="26"/>
      <name val="ＭＳ Ｐゴシック"/>
      <family val="3"/>
      <charset val="128"/>
    </font>
    <font>
      <b/>
      <sz val="28"/>
      <color rgb="FF0070C0"/>
      <name val="ＭＳ Ｐゴシック"/>
      <family val="3"/>
      <charset val="128"/>
    </font>
    <font>
      <b/>
      <u/>
      <sz val="36"/>
      <color rgb="FFFF0000"/>
      <name val="ＭＳ Ｐゴシック"/>
      <family val="3"/>
      <charset val="128"/>
    </font>
    <font>
      <b/>
      <sz val="36"/>
      <color rgb="FF0070C0"/>
      <name val="ＭＳ Ｐゴシック"/>
      <family val="3"/>
      <charset val="128"/>
    </font>
    <font>
      <b/>
      <sz val="36"/>
      <color theme="1"/>
      <name val="ＭＳ Ｐゴシック"/>
      <family val="3"/>
      <charset val="128"/>
    </font>
    <font>
      <sz val="36"/>
      <name val="ＭＳ Ｐゴシック"/>
      <family val="3"/>
      <charset val="128"/>
    </font>
    <font>
      <b/>
      <u/>
      <sz val="20"/>
      <color rgb="FFFF0000"/>
      <name val="ＭＳ Ｐゴシック"/>
      <family val="3"/>
      <charset val="128"/>
    </font>
    <font>
      <b/>
      <u/>
      <sz val="20"/>
      <color theme="1"/>
      <name val="ＭＳ Ｐゴシック"/>
      <family val="3"/>
      <charset val="128"/>
    </font>
    <font>
      <b/>
      <sz val="24"/>
      <color theme="1"/>
      <name val="ＭＳ Ｐゴシック"/>
      <family val="3"/>
      <charset val="128"/>
    </font>
    <font>
      <b/>
      <sz val="20"/>
      <color rgb="FFFF0000"/>
      <name val="ＭＳ Ｐゴシック"/>
      <family val="3"/>
      <charset val="128"/>
    </font>
    <font>
      <b/>
      <strike/>
      <sz val="36"/>
      <name val="ＭＳ Ｐゴシック"/>
      <family val="3"/>
      <charset val="128"/>
    </font>
    <font>
      <b/>
      <strike/>
      <sz val="36"/>
      <color rgb="FFFF0000"/>
      <name val="ＭＳ Ｐゴシック"/>
      <family val="3"/>
      <charset val="128"/>
    </font>
    <font>
      <strike/>
      <sz val="36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12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top"/>
    </xf>
    <xf numFmtId="0" fontId="0" fillId="0" borderId="2" xfId="0" applyBorder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3" fillId="0" borderId="0" xfId="0" applyFont="1">
      <alignment vertical="center"/>
    </xf>
    <xf numFmtId="0" fontId="13" fillId="0" borderId="1" xfId="0" applyFont="1" applyBorder="1" applyAlignment="1">
      <alignment vertical="center" wrapText="1"/>
    </xf>
    <xf numFmtId="0" fontId="11" fillId="0" borderId="0" xfId="0" applyFont="1">
      <alignment vertical="center"/>
    </xf>
    <xf numFmtId="0" fontId="13" fillId="0" borderId="0" xfId="0" applyFont="1">
      <alignment vertical="center"/>
    </xf>
    <xf numFmtId="0" fontId="16" fillId="0" borderId="17" xfId="0" applyFont="1" applyBorder="1" applyAlignment="1">
      <alignment vertical="center" wrapText="1"/>
    </xf>
    <xf numFmtId="0" fontId="2" fillId="0" borderId="17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10" fillId="0" borderId="18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10" fillId="0" borderId="28" xfId="0" applyFont="1" applyBorder="1" applyAlignment="1">
      <alignment vertical="center" wrapText="1"/>
    </xf>
    <xf numFmtId="0" fontId="10" fillId="0" borderId="28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0" fillId="0" borderId="39" xfId="0" applyBorder="1">
      <alignment vertical="center"/>
    </xf>
    <xf numFmtId="176" fontId="10" fillId="0" borderId="28" xfId="0" applyNumberFormat="1" applyFont="1" applyBorder="1" applyAlignment="1">
      <alignment horizontal="center" vertical="center" wrapText="1"/>
    </xf>
    <xf numFmtId="176" fontId="10" fillId="0" borderId="28" xfId="0" applyNumberFormat="1" applyFont="1" applyBorder="1" applyAlignment="1">
      <alignment vertical="center" wrapText="1"/>
    </xf>
    <xf numFmtId="176" fontId="2" fillId="0" borderId="28" xfId="0" applyNumberFormat="1" applyFont="1" applyBorder="1" applyAlignment="1">
      <alignment horizontal="center" vertical="center"/>
    </xf>
    <xf numFmtId="176" fontId="2" fillId="0" borderId="20" xfId="0" applyNumberFormat="1" applyFont="1" applyBorder="1" applyAlignment="1">
      <alignment vertical="center" wrapText="1"/>
    </xf>
    <xf numFmtId="0" fontId="11" fillId="0" borderId="26" xfId="0" applyFont="1" applyBorder="1" applyAlignment="1">
      <alignment horizontal="center" vertical="center"/>
    </xf>
    <xf numFmtId="176" fontId="2" fillId="0" borderId="40" xfId="0" applyNumberFormat="1" applyFont="1" applyBorder="1" applyAlignment="1">
      <alignment vertical="center" wrapText="1"/>
    </xf>
    <xf numFmtId="176" fontId="2" fillId="0" borderId="29" xfId="0" applyNumberFormat="1" applyFont="1" applyBorder="1" applyAlignment="1">
      <alignment vertical="center" wrapText="1"/>
    </xf>
    <xf numFmtId="0" fontId="13" fillId="3" borderId="35" xfId="0" applyFont="1" applyFill="1" applyBorder="1" applyAlignment="1">
      <alignment horizontal="center" vertical="center" wrapText="1"/>
    </xf>
    <xf numFmtId="0" fontId="13" fillId="3" borderId="35" xfId="0" applyFont="1" applyFill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176" fontId="24" fillId="0" borderId="28" xfId="0" applyNumberFormat="1" applyFont="1" applyBorder="1" applyAlignment="1">
      <alignment horizontal="center" vertical="center" wrapText="1"/>
    </xf>
    <xf numFmtId="0" fontId="13" fillId="3" borderId="35" xfId="0" applyFont="1" applyFill="1" applyBorder="1" applyProtection="1">
      <alignment vertical="center"/>
      <protection locked="0"/>
    </xf>
    <xf numFmtId="0" fontId="13" fillId="3" borderId="35" xfId="0" applyFont="1" applyFill="1" applyBorder="1" applyAlignment="1" applyProtection="1">
      <alignment horizontal="center" vertical="center" wrapText="1"/>
      <protection locked="0"/>
    </xf>
    <xf numFmtId="0" fontId="13" fillId="3" borderId="35" xfId="0" applyFont="1" applyFill="1" applyBorder="1" applyAlignment="1" applyProtection="1">
      <alignment horizontal="center" vertical="center"/>
      <protection locked="0"/>
    </xf>
    <xf numFmtId="0" fontId="13" fillId="0" borderId="0" xfId="0" applyFont="1" applyAlignment="1">
      <alignment horizontal="left" vertical="center"/>
    </xf>
    <xf numFmtId="0" fontId="15" fillId="3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8" fillId="3" borderId="37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/>
    </xf>
    <xf numFmtId="176" fontId="18" fillId="0" borderId="7" xfId="1" applyNumberFormat="1" applyFont="1" applyBorder="1" applyAlignment="1">
      <alignment horizontal="center" vertical="center" wrapText="1"/>
    </xf>
    <xf numFmtId="176" fontId="18" fillId="0" borderId="8" xfId="1" applyNumberFormat="1" applyFont="1" applyBorder="1" applyAlignment="1">
      <alignment horizontal="center" vertical="center" wrapText="1"/>
    </xf>
    <xf numFmtId="176" fontId="18" fillId="0" borderId="9" xfId="1" applyNumberFormat="1" applyFont="1" applyBorder="1" applyAlignment="1">
      <alignment horizontal="center" vertical="center" wrapText="1"/>
    </xf>
    <xf numFmtId="176" fontId="18" fillId="0" borderId="7" xfId="0" applyNumberFormat="1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176" fontId="12" fillId="0" borderId="38" xfId="0" applyNumberFormat="1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176" fontId="28" fillId="0" borderId="10" xfId="0" applyNumberFormat="1" applyFont="1" applyBorder="1" applyAlignment="1">
      <alignment horizontal="center" vertical="center"/>
    </xf>
    <xf numFmtId="176" fontId="28" fillId="0" borderId="11" xfId="0" applyNumberFormat="1" applyFont="1" applyBorder="1" applyAlignment="1">
      <alignment horizontal="center" vertical="center"/>
    </xf>
    <xf numFmtId="176" fontId="20" fillId="0" borderId="38" xfId="0" applyNumberFormat="1" applyFont="1" applyBorder="1" applyAlignment="1">
      <alignment horizontal="center" vertical="center"/>
    </xf>
    <xf numFmtId="176" fontId="20" fillId="0" borderId="11" xfId="0" applyNumberFormat="1" applyFont="1" applyBorder="1" applyAlignment="1">
      <alignment horizontal="center" vertical="center"/>
    </xf>
    <xf numFmtId="176" fontId="20" fillId="0" borderId="12" xfId="0" applyNumberFormat="1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1" fillId="3" borderId="37" xfId="0" applyFont="1" applyFill="1" applyBorder="1" applyAlignment="1">
      <alignment horizontal="center" vertical="center"/>
    </xf>
    <xf numFmtId="0" fontId="11" fillId="3" borderId="47" xfId="0" applyFont="1" applyFill="1" applyBorder="1" applyAlignment="1">
      <alignment horizontal="center" vertical="center"/>
    </xf>
    <xf numFmtId="0" fontId="11" fillId="3" borderId="48" xfId="0" applyFont="1" applyFill="1" applyBorder="1" applyAlignment="1">
      <alignment horizontal="center" vertical="center"/>
    </xf>
    <xf numFmtId="0" fontId="11" fillId="0" borderId="4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3" borderId="45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3" borderId="46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56" fontId="12" fillId="0" borderId="7" xfId="0" applyNumberFormat="1" applyFont="1" applyBorder="1" applyAlignment="1">
      <alignment horizontal="center" vertical="center"/>
    </xf>
    <xf numFmtId="56" fontId="12" fillId="0" borderId="8" xfId="0" applyNumberFormat="1" applyFont="1" applyBorder="1" applyAlignment="1">
      <alignment horizontal="center" vertical="center"/>
    </xf>
    <xf numFmtId="56" fontId="26" fillId="0" borderId="7" xfId="0" applyNumberFormat="1" applyFont="1" applyBorder="1" applyAlignment="1">
      <alignment horizontal="center" vertical="center"/>
    </xf>
    <xf numFmtId="56" fontId="26" fillId="0" borderId="8" xfId="0" applyNumberFormat="1" applyFont="1" applyBorder="1" applyAlignment="1">
      <alignment horizontal="center" vertical="center"/>
    </xf>
    <xf numFmtId="56" fontId="26" fillId="0" borderId="9" xfId="0" applyNumberFormat="1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0" fontId="13" fillId="0" borderId="42" xfId="0" applyFont="1" applyBorder="1" applyAlignment="1">
      <alignment horizontal="center" vertical="center" wrapText="1"/>
    </xf>
    <xf numFmtId="0" fontId="13" fillId="0" borderId="43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  <xf numFmtId="0" fontId="9" fillId="3" borderId="21" xfId="0" applyFont="1" applyFill="1" applyBorder="1" applyAlignment="1">
      <alignment horizontal="center" vertical="center"/>
    </xf>
    <xf numFmtId="0" fontId="13" fillId="0" borderId="27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0" fontId="13" fillId="0" borderId="4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3" fillId="0" borderId="35" xfId="0" applyFont="1" applyFill="1" applyBorder="1" applyAlignment="1">
      <alignment horizontal="center" vertical="center" wrapText="1"/>
    </xf>
    <xf numFmtId="0" fontId="13" fillId="0" borderId="35" xfId="0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11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CE8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577273</xdr:colOff>
      <xdr:row>23</xdr:row>
      <xdr:rowOff>427947</xdr:rowOff>
    </xdr:from>
    <xdr:to>
      <xdr:col>16</xdr:col>
      <xdr:colOff>592391</xdr:colOff>
      <xdr:row>24</xdr:row>
      <xdr:rowOff>1115786</xdr:rowOff>
    </xdr:to>
    <xdr:pic>
      <xdr:nvPicPr>
        <xdr:cNvPr id="42" name="Picture 58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390909" y="20944220"/>
          <a:ext cx="4806482" cy="1449839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219363</xdr:colOff>
      <xdr:row>7</xdr:row>
      <xdr:rowOff>635000</xdr:rowOff>
    </xdr:from>
    <xdr:to>
      <xdr:col>8</xdr:col>
      <xdr:colOff>683252</xdr:colOff>
      <xdr:row>8</xdr:row>
      <xdr:rowOff>2027281</xdr:rowOff>
    </xdr:to>
    <xdr:pic>
      <xdr:nvPicPr>
        <xdr:cNvPr id="37" name="図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283363" y="5310909"/>
          <a:ext cx="3338707" cy="3932281"/>
        </a:xfrm>
        <a:prstGeom prst="rect">
          <a:avLst/>
        </a:prstGeom>
      </xdr:spPr>
    </xdr:pic>
    <xdr:clientData/>
  </xdr:twoCellAnchor>
  <xdr:twoCellAnchor editAs="oneCell">
    <xdr:from>
      <xdr:col>1</xdr:col>
      <xdr:colOff>173182</xdr:colOff>
      <xdr:row>7</xdr:row>
      <xdr:rowOff>635000</xdr:rowOff>
    </xdr:from>
    <xdr:to>
      <xdr:col>4</xdr:col>
      <xdr:colOff>773546</xdr:colOff>
      <xdr:row>8</xdr:row>
      <xdr:rowOff>1951182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04091" y="4987636"/>
          <a:ext cx="3475182" cy="3856182"/>
        </a:xfrm>
        <a:prstGeom prst="rect">
          <a:avLst/>
        </a:prstGeom>
      </xdr:spPr>
    </xdr:pic>
    <xdr:clientData/>
  </xdr:twoCellAnchor>
  <xdr:twoCellAnchor editAs="oneCell">
    <xdr:from>
      <xdr:col>9</xdr:col>
      <xdr:colOff>219363</xdr:colOff>
      <xdr:row>7</xdr:row>
      <xdr:rowOff>635000</xdr:rowOff>
    </xdr:from>
    <xdr:to>
      <xdr:col>12</xdr:col>
      <xdr:colOff>750455</xdr:colOff>
      <xdr:row>8</xdr:row>
      <xdr:rowOff>2032000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116454" y="5310909"/>
          <a:ext cx="3405910" cy="3937000"/>
        </a:xfrm>
        <a:prstGeom prst="rect">
          <a:avLst/>
        </a:prstGeom>
      </xdr:spPr>
    </xdr:pic>
    <xdr:clientData/>
  </xdr:twoCellAnchor>
  <xdr:twoCellAnchor editAs="oneCell">
    <xdr:from>
      <xdr:col>13</xdr:col>
      <xdr:colOff>288636</xdr:colOff>
      <xdr:row>7</xdr:row>
      <xdr:rowOff>635000</xdr:rowOff>
    </xdr:from>
    <xdr:to>
      <xdr:col>16</xdr:col>
      <xdr:colOff>796636</xdr:colOff>
      <xdr:row>8</xdr:row>
      <xdr:rowOff>2082183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2018818" y="5310909"/>
          <a:ext cx="3382818" cy="3987183"/>
        </a:xfrm>
        <a:prstGeom prst="rect">
          <a:avLst/>
        </a:prstGeom>
      </xdr:spPr>
    </xdr:pic>
    <xdr:clientData/>
  </xdr:twoCellAnchor>
  <xdr:twoCellAnchor editAs="oneCell">
    <xdr:from>
      <xdr:col>5</xdr:col>
      <xdr:colOff>161637</xdr:colOff>
      <xdr:row>11</xdr:row>
      <xdr:rowOff>1166090</xdr:rowOff>
    </xdr:from>
    <xdr:to>
      <xdr:col>8</xdr:col>
      <xdr:colOff>774489</xdr:colOff>
      <xdr:row>12</xdr:row>
      <xdr:rowOff>1743363</xdr:rowOff>
    </xdr:to>
    <xdr:pic>
      <xdr:nvPicPr>
        <xdr:cNvPr id="6" name="図 5" descr="プラスチック容器に入った料理&#10;&#10;AI 生成コンテンツは誤りを含む可能性があります。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rcRect l="4889" r="11199"/>
        <a:stretch>
          <a:fillRect/>
        </a:stretch>
      </xdr:blipFill>
      <xdr:spPr>
        <a:xfrm>
          <a:off x="4225637" y="11972635"/>
          <a:ext cx="3487670" cy="3117273"/>
        </a:xfrm>
        <a:prstGeom prst="rect">
          <a:avLst/>
        </a:prstGeom>
      </xdr:spPr>
    </xdr:pic>
    <xdr:clientData/>
  </xdr:twoCellAnchor>
  <xdr:twoCellAnchor editAs="oneCell">
    <xdr:from>
      <xdr:col>13</xdr:col>
      <xdr:colOff>161635</xdr:colOff>
      <xdr:row>11</xdr:row>
      <xdr:rowOff>1166090</xdr:rowOff>
    </xdr:from>
    <xdr:to>
      <xdr:col>16</xdr:col>
      <xdr:colOff>831273</xdr:colOff>
      <xdr:row>12</xdr:row>
      <xdr:rowOff>1794119</xdr:rowOff>
    </xdr:to>
    <xdr:pic>
      <xdr:nvPicPr>
        <xdr:cNvPr id="9" name="図 8" descr="プラスチック容器に入った料理&#10;&#10;AI 生成コンテンツは誤りを含む可能性があります。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rcRect l="4889" r="11199"/>
        <a:stretch>
          <a:fillRect/>
        </a:stretch>
      </xdr:blipFill>
      <xdr:spPr>
        <a:xfrm>
          <a:off x="11891817" y="11972635"/>
          <a:ext cx="3544456" cy="3168029"/>
        </a:xfrm>
        <a:prstGeom prst="rect">
          <a:avLst/>
        </a:prstGeom>
      </xdr:spPr>
    </xdr:pic>
    <xdr:clientData/>
  </xdr:twoCellAnchor>
  <xdr:twoCellAnchor editAs="oneCell">
    <xdr:from>
      <xdr:col>9</xdr:col>
      <xdr:colOff>173183</xdr:colOff>
      <xdr:row>11</xdr:row>
      <xdr:rowOff>1200726</xdr:rowOff>
    </xdr:from>
    <xdr:to>
      <xdr:col>12</xdr:col>
      <xdr:colOff>831987</xdr:colOff>
      <xdr:row>12</xdr:row>
      <xdr:rowOff>1777999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6960CE8D-ADBF-5E52-9454-BB9CD56AAF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070274" y="12007271"/>
          <a:ext cx="3533622" cy="3117273"/>
        </a:xfrm>
        <a:prstGeom prst="rect">
          <a:avLst/>
        </a:prstGeom>
      </xdr:spPr>
    </xdr:pic>
    <xdr:clientData/>
  </xdr:twoCellAnchor>
  <xdr:twoCellAnchor editAs="oneCell">
    <xdr:from>
      <xdr:col>1</xdr:col>
      <xdr:colOff>103909</xdr:colOff>
      <xdr:row>11</xdr:row>
      <xdr:rowOff>1189182</xdr:rowOff>
    </xdr:from>
    <xdr:to>
      <xdr:col>4</xdr:col>
      <xdr:colOff>796637</xdr:colOff>
      <xdr:row>12</xdr:row>
      <xdr:rowOff>1799009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DB449C89-E373-9DF9-7917-916565C29D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34818" y="11995727"/>
          <a:ext cx="3567546" cy="3149827"/>
        </a:xfrm>
        <a:prstGeom prst="rect">
          <a:avLst/>
        </a:prstGeom>
      </xdr:spPr>
    </xdr:pic>
    <xdr:clientData/>
  </xdr:twoCellAnchor>
  <xdr:twoCellAnchor>
    <xdr:from>
      <xdr:col>9</xdr:col>
      <xdr:colOff>36171</xdr:colOff>
      <xdr:row>6</xdr:row>
      <xdr:rowOff>24114</xdr:rowOff>
    </xdr:from>
    <xdr:to>
      <xdr:col>16</xdr:col>
      <xdr:colOff>1012785</xdr:colOff>
      <xdr:row>15</xdr:row>
      <xdr:rowOff>735474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5E8F63F1-DEED-398C-3B86-413551B3C6CE}"/>
            </a:ext>
          </a:extLst>
        </xdr:cNvPr>
        <xdr:cNvCxnSpPr/>
      </xdr:nvCxnSpPr>
      <xdr:spPr>
        <a:xfrm flipH="1">
          <a:off x="8584557" y="3918513"/>
          <a:ext cx="8234905" cy="14022246"/>
        </a:xfrm>
        <a:prstGeom prst="line">
          <a:avLst/>
        </a:prstGeom>
        <a:ln w="762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24114</xdr:colOff>
      <xdr:row>5</xdr:row>
      <xdr:rowOff>578734</xdr:rowOff>
    </xdr:from>
    <xdr:to>
      <xdr:col>16</xdr:col>
      <xdr:colOff>1012785</xdr:colOff>
      <xdr:row>15</xdr:row>
      <xdr:rowOff>735474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C7F6C97C-C9B1-49BC-953F-00ECD70AABBC}"/>
            </a:ext>
          </a:extLst>
        </xdr:cNvPr>
        <xdr:cNvCxnSpPr/>
      </xdr:nvCxnSpPr>
      <xdr:spPr>
        <a:xfrm>
          <a:off x="8572500" y="3870285"/>
          <a:ext cx="8246962" cy="14070474"/>
        </a:xfrm>
        <a:prstGeom prst="line">
          <a:avLst/>
        </a:prstGeom>
        <a:ln w="762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8"/>
    <pageSetUpPr fitToPage="1"/>
  </sheetPr>
  <dimension ref="A1:Q25"/>
  <sheetViews>
    <sheetView tabSelected="1" view="pageBreakPreview" topLeftCell="A13" zoomScale="79" zoomScaleNormal="100" zoomScaleSheetLayoutView="79" workbookViewId="0">
      <selection activeCell="H14" sqref="H14"/>
    </sheetView>
  </sheetViews>
  <sheetFormatPr defaultRowHeight="13.5" x14ac:dyDescent="0.15"/>
  <cols>
    <col min="1" max="1" width="3.375" customWidth="1"/>
    <col min="2" max="17" width="13.625" customWidth="1"/>
    <col min="18" max="18" width="2.625" customWidth="1"/>
  </cols>
  <sheetData>
    <row r="1" spans="1:17" ht="64.900000000000006" customHeight="1" x14ac:dyDescent="0.15">
      <c r="A1" s="14"/>
      <c r="B1" s="72" t="s">
        <v>30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4"/>
      <c r="O1" s="78" t="s">
        <v>20</v>
      </c>
      <c r="P1" s="79"/>
      <c r="Q1" s="80"/>
    </row>
    <row r="2" spans="1:17" ht="64.900000000000006" customHeight="1" thickBot="1" x14ac:dyDescent="0.2">
      <c r="A2" s="1"/>
      <c r="B2" s="75" t="s">
        <v>29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7"/>
      <c r="O2" s="81"/>
      <c r="P2" s="82"/>
      <c r="Q2" s="83"/>
    </row>
    <row r="3" spans="1:17" ht="25.5" customHeight="1" thickBot="1" x14ac:dyDescent="0.2">
      <c r="C3" s="2"/>
      <c r="D3" s="2"/>
      <c r="E3" s="2"/>
      <c r="F3" s="3"/>
      <c r="H3" s="2"/>
      <c r="I3" s="2"/>
      <c r="J3" s="3"/>
      <c r="K3" s="3"/>
      <c r="L3" s="3"/>
      <c r="N3" s="2"/>
      <c r="O3" s="3"/>
      <c r="P3" s="3"/>
      <c r="Q3" s="3"/>
    </row>
    <row r="4" spans="1:17" ht="60" customHeight="1" thickTop="1" thickBot="1" x14ac:dyDescent="0.2">
      <c r="A4" s="16"/>
      <c r="B4" s="100" t="s">
        <v>1</v>
      </c>
      <c r="C4" s="101"/>
      <c r="D4" s="102"/>
      <c r="E4" s="94"/>
      <c r="F4" s="95"/>
      <c r="G4" s="95"/>
      <c r="H4" s="95"/>
      <c r="I4" s="95"/>
      <c r="J4" s="95"/>
      <c r="K4" s="96"/>
      <c r="L4" s="13"/>
      <c r="M4" s="36" t="s">
        <v>2</v>
      </c>
      <c r="N4" s="91"/>
      <c r="O4" s="92"/>
      <c r="P4" s="93"/>
      <c r="Q4" s="13" t="s">
        <v>3</v>
      </c>
    </row>
    <row r="5" spans="1:17" ht="45" customHeight="1" thickTop="1" thickBot="1" x14ac:dyDescent="0.2">
      <c r="A5" s="17"/>
      <c r="B5" s="97" t="s">
        <v>5</v>
      </c>
      <c r="C5" s="98"/>
      <c r="D5" s="99"/>
      <c r="E5" s="103"/>
      <c r="F5" s="104"/>
      <c r="G5" s="104"/>
      <c r="H5" s="104"/>
      <c r="I5" s="104"/>
      <c r="J5" s="104"/>
      <c r="K5" s="104"/>
      <c r="L5" s="104"/>
      <c r="M5" s="104"/>
      <c r="N5" s="104"/>
      <c r="O5" s="26"/>
    </row>
    <row r="6" spans="1:17" ht="47.65" customHeight="1" thickTop="1" thickBot="1" x14ac:dyDescent="0.2">
      <c r="A6" s="1"/>
      <c r="B6" s="84" t="s">
        <v>15</v>
      </c>
      <c r="C6" s="84"/>
      <c r="D6" s="84"/>
      <c r="E6" s="84"/>
      <c r="F6" s="84"/>
      <c r="G6" s="84"/>
      <c r="H6" s="84"/>
      <c r="I6" s="84"/>
      <c r="J6" s="84"/>
      <c r="K6" s="84"/>
      <c r="L6" s="84"/>
      <c r="M6" s="85"/>
      <c r="N6" s="85"/>
      <c r="O6" s="85"/>
      <c r="P6" s="85"/>
      <c r="Q6" s="85"/>
    </row>
    <row r="7" spans="1:17" ht="53.65" customHeight="1" thickBot="1" x14ac:dyDescent="0.2">
      <c r="A7" s="20"/>
      <c r="B7" s="86" t="s">
        <v>17</v>
      </c>
      <c r="C7" s="87"/>
      <c r="D7" s="87"/>
      <c r="E7" s="87"/>
      <c r="F7" s="87"/>
      <c r="G7" s="87"/>
      <c r="H7" s="87"/>
      <c r="I7" s="87"/>
      <c r="J7" s="88" t="s">
        <v>24</v>
      </c>
      <c r="K7" s="89"/>
      <c r="L7" s="89"/>
      <c r="M7" s="89"/>
      <c r="N7" s="89"/>
      <c r="O7" s="89"/>
      <c r="P7" s="89"/>
      <c r="Q7" s="90"/>
    </row>
    <row r="8" spans="1:17" ht="199.9" customHeight="1" x14ac:dyDescent="0.15">
      <c r="B8" s="105"/>
      <c r="C8" s="106"/>
      <c r="D8" s="106"/>
      <c r="E8" s="106"/>
      <c r="F8" s="106"/>
      <c r="G8" s="106"/>
      <c r="H8" s="106"/>
      <c r="I8" s="109"/>
      <c r="J8" s="111"/>
      <c r="K8" s="112"/>
      <c r="L8" s="112"/>
      <c r="M8" s="112"/>
      <c r="N8" s="112"/>
      <c r="O8" s="112"/>
      <c r="P8" s="112"/>
      <c r="Q8" s="113"/>
    </row>
    <row r="9" spans="1:17" ht="199.9" customHeight="1" thickBot="1" x14ac:dyDescent="0.2">
      <c r="A9" s="21"/>
      <c r="B9" s="107"/>
      <c r="C9" s="108"/>
      <c r="D9" s="108"/>
      <c r="E9" s="108"/>
      <c r="F9" s="108"/>
      <c r="G9" s="108"/>
      <c r="H9" s="108"/>
      <c r="I9" s="110"/>
      <c r="J9" s="107"/>
      <c r="K9" s="108"/>
      <c r="L9" s="108"/>
      <c r="M9" s="108"/>
      <c r="N9" s="108"/>
      <c r="O9" s="108"/>
      <c r="P9" s="108"/>
      <c r="Q9" s="114"/>
    </row>
    <row r="10" spans="1:17" ht="49.9" customHeight="1" x14ac:dyDescent="0.15">
      <c r="B10" s="115" t="s">
        <v>11</v>
      </c>
      <c r="C10" s="59"/>
      <c r="D10" s="39"/>
      <c r="E10" s="24" t="s">
        <v>4</v>
      </c>
      <c r="F10" s="116" t="s">
        <v>14</v>
      </c>
      <c r="G10" s="51"/>
      <c r="H10" s="40"/>
      <c r="I10" s="25" t="s">
        <v>4</v>
      </c>
      <c r="J10" s="115" t="s">
        <v>12</v>
      </c>
      <c r="K10" s="59"/>
      <c r="L10" s="34"/>
      <c r="M10" s="24" t="s">
        <v>4</v>
      </c>
      <c r="N10" s="117" t="s">
        <v>13</v>
      </c>
      <c r="O10" s="118"/>
      <c r="P10" s="35"/>
      <c r="Q10" s="31" t="s">
        <v>4</v>
      </c>
    </row>
    <row r="11" spans="1:17" ht="49.9" customHeight="1" thickBot="1" x14ac:dyDescent="0.2">
      <c r="A11" s="18"/>
      <c r="B11" s="19" t="s">
        <v>8</v>
      </c>
      <c r="C11" s="28">
        <v>750</v>
      </c>
      <c r="D11" s="23" t="s">
        <v>28</v>
      </c>
      <c r="E11" s="29">
        <f>D10*C11</f>
        <v>0</v>
      </c>
      <c r="F11" s="23" t="s">
        <v>8</v>
      </c>
      <c r="G11" s="27">
        <v>700</v>
      </c>
      <c r="H11" s="23" t="s">
        <v>9</v>
      </c>
      <c r="I11" s="30">
        <f>H10*G11</f>
        <v>0</v>
      </c>
      <c r="J11" s="19" t="s">
        <v>8</v>
      </c>
      <c r="K11" s="28">
        <v>750</v>
      </c>
      <c r="L11" s="23" t="s">
        <v>9</v>
      </c>
      <c r="M11" s="29">
        <f>L10*K11</f>
        <v>0</v>
      </c>
      <c r="N11" s="23" t="s">
        <v>8</v>
      </c>
      <c r="O11" s="27">
        <v>700</v>
      </c>
      <c r="P11" s="23" t="s">
        <v>9</v>
      </c>
      <c r="Q11" s="33">
        <f>P10*O11</f>
        <v>0</v>
      </c>
    </row>
    <row r="12" spans="1:17" ht="199.9" customHeight="1" x14ac:dyDescent="0.15">
      <c r="B12" s="119"/>
      <c r="C12" s="120"/>
      <c r="D12" s="120"/>
      <c r="E12" s="120"/>
      <c r="F12" s="120"/>
      <c r="G12" s="120"/>
      <c r="H12" s="120"/>
      <c r="I12" s="121"/>
      <c r="J12" s="105"/>
      <c r="K12" s="106"/>
      <c r="L12" s="106"/>
      <c r="M12" s="106"/>
      <c r="N12" s="106"/>
      <c r="O12" s="106"/>
      <c r="P12" s="106"/>
      <c r="Q12" s="122"/>
    </row>
    <row r="13" spans="1:17" ht="199.9" customHeight="1" thickBot="1" x14ac:dyDescent="0.2">
      <c r="A13" s="10"/>
      <c r="B13" s="107"/>
      <c r="C13" s="108"/>
      <c r="D13" s="108"/>
      <c r="E13" s="108"/>
      <c r="F13" s="108"/>
      <c r="G13" s="108"/>
      <c r="H13" s="108"/>
      <c r="I13" s="110"/>
      <c r="J13" s="107"/>
      <c r="K13" s="108"/>
      <c r="L13" s="108"/>
      <c r="M13" s="108"/>
      <c r="N13" s="108"/>
      <c r="O13" s="108"/>
      <c r="P13" s="108"/>
      <c r="Q13" s="114"/>
    </row>
    <row r="14" spans="1:17" ht="49.9" customHeight="1" x14ac:dyDescent="0.15">
      <c r="A14" s="8"/>
      <c r="B14" s="50" t="s">
        <v>21</v>
      </c>
      <c r="C14" s="51"/>
      <c r="D14" s="39"/>
      <c r="E14" s="25" t="s">
        <v>4</v>
      </c>
      <c r="F14" s="58" t="s">
        <v>10</v>
      </c>
      <c r="G14" s="59"/>
      <c r="H14" s="38"/>
      <c r="I14" s="25" t="s">
        <v>4</v>
      </c>
      <c r="J14" s="50" t="s">
        <v>22</v>
      </c>
      <c r="K14" s="51"/>
      <c r="L14" s="125"/>
      <c r="M14" s="25" t="s">
        <v>4</v>
      </c>
      <c r="N14" s="58" t="s">
        <v>10</v>
      </c>
      <c r="O14" s="59"/>
      <c r="P14" s="126"/>
      <c r="Q14" s="31" t="s">
        <v>4</v>
      </c>
    </row>
    <row r="15" spans="1:17" ht="49.9" customHeight="1" thickBot="1" x14ac:dyDescent="0.2">
      <c r="A15" s="9"/>
      <c r="B15" s="19" t="s">
        <v>8</v>
      </c>
      <c r="C15" s="28">
        <v>640</v>
      </c>
      <c r="D15" s="23" t="s">
        <v>9</v>
      </c>
      <c r="E15" s="29">
        <f>D14*C15</f>
        <v>0</v>
      </c>
      <c r="F15" s="23" t="s">
        <v>8</v>
      </c>
      <c r="G15" s="37">
        <v>630</v>
      </c>
      <c r="H15" s="22" t="s">
        <v>9</v>
      </c>
      <c r="I15" s="30">
        <f>H14*G15</f>
        <v>0</v>
      </c>
      <c r="J15" s="19" t="s">
        <v>8</v>
      </c>
      <c r="K15" s="28">
        <v>680</v>
      </c>
      <c r="L15" s="23" t="s">
        <v>9</v>
      </c>
      <c r="M15" s="29">
        <f>L14*K15</f>
        <v>0</v>
      </c>
      <c r="N15" s="23" t="s">
        <v>8</v>
      </c>
      <c r="O15" s="37">
        <v>630</v>
      </c>
      <c r="P15" s="23" t="s">
        <v>9</v>
      </c>
      <c r="Q15" s="32">
        <f>P14*O15</f>
        <v>0</v>
      </c>
    </row>
    <row r="16" spans="1:17" ht="60" customHeight="1" thickTop="1" thickBot="1" x14ac:dyDescent="0.2">
      <c r="A16" s="10"/>
      <c r="B16" s="60" t="s">
        <v>26</v>
      </c>
      <c r="C16" s="61"/>
      <c r="D16" s="61"/>
      <c r="E16" s="61"/>
      <c r="F16" s="62">
        <f>SUM(E11,I11,E15,I15)</f>
        <v>0</v>
      </c>
      <c r="G16" s="63"/>
      <c r="H16" s="63"/>
      <c r="I16" s="63"/>
      <c r="J16" s="64" t="s">
        <v>27</v>
      </c>
      <c r="K16" s="65"/>
      <c r="L16" s="65"/>
      <c r="M16" s="65"/>
      <c r="N16" s="66">
        <f>SUM(M11,Q11,M15,Q15)</f>
        <v>0</v>
      </c>
      <c r="O16" s="67"/>
      <c r="P16" s="67"/>
      <c r="Q16" s="68"/>
    </row>
    <row r="17" spans="1:17" ht="60" customHeight="1" thickBot="1" x14ac:dyDescent="0.2">
      <c r="A17" s="11"/>
      <c r="B17" s="123" t="s">
        <v>16</v>
      </c>
      <c r="C17" s="124"/>
      <c r="D17" s="69"/>
      <c r="E17" s="70"/>
      <c r="F17" s="70"/>
      <c r="G17" s="70"/>
      <c r="H17" s="70"/>
      <c r="I17" s="71"/>
      <c r="J17" s="52" t="s">
        <v>25</v>
      </c>
      <c r="K17" s="53"/>
      <c r="L17" s="53"/>
      <c r="M17" s="54"/>
      <c r="N17" s="55">
        <f>SUM(F16,N16)</f>
        <v>0</v>
      </c>
      <c r="O17" s="56"/>
      <c r="P17" s="56"/>
      <c r="Q17" s="57"/>
    </row>
    <row r="18" spans="1:17" ht="44.65" customHeight="1" x14ac:dyDescent="0.15">
      <c r="A18" s="11"/>
      <c r="B18" s="41" t="s">
        <v>7</v>
      </c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</row>
    <row r="19" spans="1:17" ht="30" customHeight="1" x14ac:dyDescent="0.15">
      <c r="A19" s="15"/>
      <c r="B19" s="15" t="s">
        <v>6</v>
      </c>
      <c r="C19" s="5"/>
      <c r="D19" s="5"/>
      <c r="E19" s="5"/>
      <c r="F19" s="5"/>
      <c r="G19" s="12"/>
      <c r="H19" s="5"/>
      <c r="I19" s="5"/>
      <c r="J19" s="4"/>
      <c r="M19" s="12"/>
      <c r="N19" s="5"/>
      <c r="O19" s="4"/>
    </row>
    <row r="20" spans="1:17" ht="30" customHeight="1" x14ac:dyDescent="0.15">
      <c r="A20" s="15"/>
      <c r="B20" s="15" t="s">
        <v>18</v>
      </c>
      <c r="C20" s="5"/>
      <c r="D20" s="5"/>
      <c r="E20" s="5"/>
      <c r="F20" s="5"/>
      <c r="G20" s="12"/>
      <c r="H20" s="5"/>
      <c r="I20" s="5"/>
      <c r="J20" s="6"/>
      <c r="K20" s="6"/>
      <c r="L20" s="6"/>
      <c r="M20" s="12"/>
      <c r="N20" s="5"/>
      <c r="O20" s="6"/>
      <c r="P20" s="6"/>
      <c r="Q20" s="6"/>
    </row>
    <row r="21" spans="1:17" ht="30" customHeight="1" x14ac:dyDescent="0.15">
      <c r="A21" s="15"/>
      <c r="B21" s="15" t="s">
        <v>19</v>
      </c>
      <c r="C21" s="5"/>
      <c r="D21" s="5"/>
      <c r="E21" s="5"/>
      <c r="F21" s="5"/>
      <c r="G21" s="12"/>
      <c r="H21" s="5"/>
      <c r="I21" s="5"/>
      <c r="J21" s="6"/>
      <c r="K21" s="6"/>
      <c r="L21" s="6"/>
      <c r="M21" s="12"/>
      <c r="N21" s="5"/>
      <c r="O21" s="6"/>
      <c r="P21" s="6"/>
      <c r="Q21" s="6"/>
    </row>
    <row r="22" spans="1:17" ht="20.100000000000001" customHeight="1" thickBot="1" x14ac:dyDescent="0.2">
      <c r="A22" s="11"/>
      <c r="B22" s="12"/>
      <c r="C22" s="5"/>
      <c r="D22" s="5"/>
      <c r="E22" s="5"/>
      <c r="F22" s="5"/>
      <c r="G22" s="12"/>
      <c r="H22" s="5"/>
      <c r="I22" s="5"/>
      <c r="J22" s="6"/>
      <c r="K22" s="6"/>
      <c r="L22" s="6"/>
      <c r="M22" s="12"/>
      <c r="N22" s="5"/>
      <c r="O22" s="6"/>
      <c r="P22" s="6"/>
      <c r="Q22" s="6"/>
    </row>
    <row r="23" spans="1:17" ht="20.100000000000001" customHeight="1" x14ac:dyDescent="0.15">
      <c r="A23" s="42"/>
      <c r="B23" s="43" t="s">
        <v>0</v>
      </c>
      <c r="C23" s="44" t="s">
        <v>23</v>
      </c>
      <c r="D23" s="44"/>
      <c r="E23" s="44"/>
      <c r="F23" s="44"/>
      <c r="G23" s="44"/>
      <c r="H23" s="44"/>
      <c r="I23" s="45"/>
      <c r="J23" s="7"/>
      <c r="K23" s="7"/>
      <c r="O23" s="7"/>
      <c r="P23" s="7"/>
    </row>
    <row r="24" spans="1:17" ht="60" customHeight="1" x14ac:dyDescent="0.15">
      <c r="A24" s="42"/>
      <c r="B24" s="43"/>
      <c r="C24" s="46"/>
      <c r="D24" s="46"/>
      <c r="E24" s="46"/>
      <c r="F24" s="46"/>
      <c r="G24" s="46"/>
      <c r="H24" s="46"/>
      <c r="I24" s="47"/>
      <c r="J24" s="7"/>
      <c r="K24" s="7"/>
      <c r="O24" s="7"/>
      <c r="P24" s="7"/>
    </row>
    <row r="25" spans="1:17" ht="99" customHeight="1" thickBot="1" x14ac:dyDescent="0.2">
      <c r="A25" s="42"/>
      <c r="B25" s="43"/>
      <c r="C25" s="48"/>
      <c r="D25" s="48"/>
      <c r="E25" s="48"/>
      <c r="F25" s="48"/>
      <c r="G25" s="48"/>
      <c r="H25" s="48"/>
      <c r="I25" s="49"/>
    </row>
  </sheetData>
  <mergeCells count="40">
    <mergeCell ref="B12:E13"/>
    <mergeCell ref="F12:I13"/>
    <mergeCell ref="J12:M13"/>
    <mergeCell ref="N12:Q13"/>
    <mergeCell ref="B17:C17"/>
    <mergeCell ref="B8:E9"/>
    <mergeCell ref="F8:I9"/>
    <mergeCell ref="J8:M9"/>
    <mergeCell ref="N8:Q9"/>
    <mergeCell ref="J10:K10"/>
    <mergeCell ref="B10:C10"/>
    <mergeCell ref="F10:G10"/>
    <mergeCell ref="N10:O10"/>
    <mergeCell ref="B7:I7"/>
    <mergeCell ref="J7:Q7"/>
    <mergeCell ref="N4:P4"/>
    <mergeCell ref="E4:K4"/>
    <mergeCell ref="B5:D5"/>
    <mergeCell ref="B4:D4"/>
    <mergeCell ref="E5:N5"/>
    <mergeCell ref="B1:N1"/>
    <mergeCell ref="B2:N2"/>
    <mergeCell ref="O1:Q2"/>
    <mergeCell ref="B6:L6"/>
    <mergeCell ref="M6:Q6"/>
    <mergeCell ref="B18:Q18"/>
    <mergeCell ref="A23:A25"/>
    <mergeCell ref="B23:B25"/>
    <mergeCell ref="C23:I25"/>
    <mergeCell ref="J14:K14"/>
    <mergeCell ref="J17:M17"/>
    <mergeCell ref="N17:Q17"/>
    <mergeCell ref="B14:C14"/>
    <mergeCell ref="F14:G14"/>
    <mergeCell ref="N14:O14"/>
    <mergeCell ref="B16:E16"/>
    <mergeCell ref="F16:I16"/>
    <mergeCell ref="J16:M16"/>
    <mergeCell ref="N16:Q16"/>
    <mergeCell ref="D17:I17"/>
  </mergeCells>
  <phoneticPr fontId="1"/>
  <conditionalFormatting sqref="D10">
    <cfRule type="expression" dxfId="10" priority="14">
      <formula>D10=""</formula>
    </cfRule>
    <cfRule type="expression" priority="15">
      <formula>D10=""</formula>
    </cfRule>
  </conditionalFormatting>
  <conditionalFormatting sqref="D14">
    <cfRule type="expression" dxfId="9" priority="9">
      <formula>D14=""</formula>
    </cfRule>
    <cfRule type="expression" priority="16">
      <formula>C2=""</formula>
    </cfRule>
  </conditionalFormatting>
  <conditionalFormatting sqref="E4:K4">
    <cfRule type="expression" dxfId="8" priority="3">
      <formula>E4=""</formula>
    </cfRule>
  </conditionalFormatting>
  <conditionalFormatting sqref="E5:N5">
    <cfRule type="expression" dxfId="7" priority="1">
      <formula>E5=""</formula>
    </cfRule>
  </conditionalFormatting>
  <conditionalFormatting sqref="H10">
    <cfRule type="expression" dxfId="6" priority="12">
      <formula>H10=""</formula>
    </cfRule>
  </conditionalFormatting>
  <conditionalFormatting sqref="H14">
    <cfRule type="expression" dxfId="5" priority="8">
      <formula>H14=""</formula>
    </cfRule>
  </conditionalFormatting>
  <conditionalFormatting sqref="L10">
    <cfRule type="expression" dxfId="4" priority="11">
      <formula>L10=""</formula>
    </cfRule>
  </conditionalFormatting>
  <conditionalFormatting sqref="L14">
    <cfRule type="expression" dxfId="3" priority="7">
      <formula>L14=""</formula>
    </cfRule>
  </conditionalFormatting>
  <conditionalFormatting sqref="N4:P4">
    <cfRule type="expression" dxfId="2" priority="2">
      <formula>N4=""</formula>
    </cfRule>
  </conditionalFormatting>
  <conditionalFormatting sqref="P10">
    <cfRule type="expression" dxfId="1" priority="10">
      <formula>P10=""</formula>
    </cfRule>
  </conditionalFormatting>
  <conditionalFormatting sqref="P14">
    <cfRule type="expression" dxfId="0" priority="6">
      <formula>P14=""</formula>
    </cfRule>
  </conditionalFormatting>
  <pageMargins left="0" right="0" top="0" bottom="0" header="0" footer="0"/>
  <pageSetup paperSize="9" scale="46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92830798A62E64F8F09F71C86D6CB93" ma:contentTypeVersion="14" ma:contentTypeDescription="新しいドキュメントを作成します。" ma:contentTypeScope="" ma:versionID="826aabeea6a3b86543aa3cb2143b2315">
  <xsd:schema xmlns:xsd="http://www.w3.org/2001/XMLSchema" xmlns:xs="http://www.w3.org/2001/XMLSchema" xmlns:p="http://schemas.microsoft.com/office/2006/metadata/properties" xmlns:ns2="860756c7-637a-4c0f-bff3-12192df62635" xmlns:ns3="d8969aac-5765-4c6f-9d88-e7f1e8e9fbbb" targetNamespace="http://schemas.microsoft.com/office/2006/metadata/properties" ma:root="true" ma:fieldsID="d6422297001a82fe31edf9d50562e7f8" ns2:_="" ns3:_="">
    <xsd:import namespace="860756c7-637a-4c0f-bff3-12192df62635"/>
    <xsd:import namespace="d8969aac-5765-4c6f-9d88-e7f1e8e9fb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0756c7-637a-4c0f-bff3-12192df626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090dacdb-145d-499a-85b8-6b500dc48d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969aac-5765-4c6f-9d88-e7f1e8e9fbbb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90ee55e8-d460-42ab-9c58-ec4ee43f010f}" ma:internalName="TaxCatchAll" ma:showField="CatchAllData" ma:web="d8969aac-5765-4c6f-9d88-e7f1e8e9fb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>
  <documentManagement>
    <lcf76f155ced4ddcb4097134ff3c332f xmlns="860756c7-637a-4c0f-bff3-12192df62635" xsi:nil="true"/>
    <TaxCatchAll xmlns="d8969aac-5765-4c6f-9d88-e7f1e8e9fbbb"/>
  </documentManagement>
</p:properties>
</file>

<file path=customXml/itemProps1.xml><?xml version="1.0" encoding="utf-8"?>
<ds:datastoreItem xmlns:ds="http://schemas.openxmlformats.org/officeDocument/2006/customXml" ds:itemID="{67855053-89EC-413E-A306-A4B53135F59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D5ACDE-E2AE-4B15-9BD8-0D9F7BBCF9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0756c7-637a-4c0f-bff3-12192df62635"/>
    <ds:schemaRef ds:uri="d8969aac-5765-4c6f-9d88-e7f1e8e9fb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ED6BEF2-1361-4A31-825D-91926A3E0992}">
  <ds:schemaRefs>
    <ds:schemaRef ds:uri="http://schemas.microsoft.com/office/2006/metadata/properties"/>
    <ds:schemaRef ds:uri="860756c7-637a-4c0f-bff3-12192df62635"/>
    <ds:schemaRef ds:uri="d8969aac-5765-4c6f-9d88-e7f1e8e9fbb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ご注文表 （諭吉カップ）</vt:lpstr>
      <vt:lpstr>'ご注文表 （諭吉カップ）'!Print_Area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j-fukuyama</dc:creator>
  <cp:lastModifiedBy>博昭 花木</cp:lastModifiedBy>
  <cp:lastPrinted>2023-12-17T07:14:58Z</cp:lastPrinted>
  <dcterms:created xsi:type="dcterms:W3CDTF">2015-06-06T09:51:16Z</dcterms:created>
  <dcterms:modified xsi:type="dcterms:W3CDTF">2026-09-28T11:55:40Z</dcterms:modified>
</cp:coreProperties>
</file>