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88f8522e224b485/ドキュメント/0.大分県小学生バレーボール連盟/Ⅵ.大分県小連大会　令和８年度/Ⅴ　アンダー１０キッズ交流バレーボール大会/"/>
    </mc:Choice>
  </mc:AlternateContent>
  <xr:revisionPtr revIDLastSave="0" documentId="8_{9247D65F-F36B-4145-8337-07E51BBB51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ご注文表 " sheetId="2" r:id="rId1"/>
  </sheets>
  <definedNames>
    <definedName name="_xlnm.Print_Area" localSheetId="0">'ご注文表 '!$A$1:$T$28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18" i="2"/>
  <c r="L14" i="2"/>
  <c r="R14" i="2"/>
  <c r="R18" i="2"/>
  <c r="L18" i="2"/>
  <c r="K19" i="2" l="1"/>
</calcChain>
</file>

<file path=xl/sharedStrings.xml><?xml version="1.0" encoding="utf-8"?>
<sst xmlns="http://schemas.openxmlformats.org/spreadsheetml/2006/main" count="51" uniqueCount="32">
  <si>
    <t>商品</t>
    <rPh sb="0" eb="2">
      <t>ショウヒン</t>
    </rPh>
    <phoneticPr fontId="2"/>
  </si>
  <si>
    <t>数量</t>
    <rPh sb="0" eb="2">
      <t>スウリョウ</t>
    </rPh>
    <phoneticPr fontId="2"/>
  </si>
  <si>
    <t>提出方法</t>
    <rPh sb="0" eb="2">
      <t>テイシュツ</t>
    </rPh>
    <rPh sb="2" eb="4">
      <t>ホウホウ</t>
    </rPh>
    <phoneticPr fontId="2"/>
  </si>
  <si>
    <t xml:space="preserve">チーム名　　　　　　　　        　　　　　　　　　　  </t>
    <rPh sb="3" eb="4">
      <t>メイ</t>
    </rPh>
    <phoneticPr fontId="2"/>
  </si>
  <si>
    <t>　担当者</t>
    <rPh sb="1" eb="3">
      <t>タントウ</t>
    </rPh>
    <rPh sb="3" eb="4">
      <t>シャ</t>
    </rPh>
    <phoneticPr fontId="2"/>
  </si>
  <si>
    <t>　　　様</t>
    <rPh sb="3" eb="4">
      <t>サマ</t>
    </rPh>
    <phoneticPr fontId="2"/>
  </si>
  <si>
    <t>個</t>
    <rPh sb="0" eb="1">
      <t>コ</t>
    </rPh>
    <phoneticPr fontId="2"/>
  </si>
  <si>
    <t xml:space="preserve">ご連絡先（TEL) </t>
    <rPh sb="1" eb="4">
      <t>レンラクサキ</t>
    </rPh>
    <phoneticPr fontId="2"/>
  </si>
  <si>
    <t>※食材等の仕入れ状況により、おかずの一部が変更になる可能性がございます。</t>
    <phoneticPr fontId="2"/>
  </si>
  <si>
    <r>
      <t>期日までにメールにてお申し込みお願い致します。
㈱プレナス　大分事務所　担当　森下
電子メールアドレス：</t>
    </r>
    <r>
      <rPr>
        <b/>
        <sz val="28"/>
        <color rgb="FF0070C0"/>
        <rFont val="ＭＳ Ｐゴシック"/>
        <family val="3"/>
        <charset val="128"/>
      </rPr>
      <t>ooitajimusyo@plenus.co.jp</t>
    </r>
    <r>
      <rPr>
        <b/>
        <sz val="20"/>
        <rFont val="ＭＳ Ｐゴシック"/>
        <family val="3"/>
        <charset val="128"/>
      </rPr>
      <t xml:space="preserve">
TEL 090-6561-0256（森下）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キジツ</t>
    </rPh>
    <rPh sb="11" eb="12">
      <t>モウ</t>
    </rPh>
    <rPh sb="13" eb="14">
      <t>コ</t>
    </rPh>
    <rPh sb="16" eb="17">
      <t>ネガイ</t>
    </rPh>
    <rPh sb="18" eb="19">
      <t>タ</t>
    </rPh>
    <rPh sb="30" eb="35">
      <t>オオイタジムショ</t>
    </rPh>
    <rPh sb="36" eb="38">
      <t>タントウ</t>
    </rPh>
    <rPh sb="39" eb="41">
      <t>モリシタ</t>
    </rPh>
    <rPh sb="42" eb="44">
      <t>デンシ</t>
    </rPh>
    <rPh sb="96" eb="98">
      <t>モリシタ</t>
    </rPh>
    <phoneticPr fontId="2"/>
  </si>
  <si>
    <t>合計金額</t>
    <rPh sb="0" eb="2">
      <t>ゴウケイ</t>
    </rPh>
    <rPh sb="2" eb="4">
      <t>キンガク</t>
    </rPh>
    <phoneticPr fontId="2"/>
  </si>
  <si>
    <t>価格</t>
    <rPh sb="0" eb="2">
      <t>カカク</t>
    </rPh>
    <phoneticPr fontId="2"/>
  </si>
  <si>
    <t>計</t>
    <rPh sb="0" eb="1">
      <t>ケイ</t>
    </rPh>
    <phoneticPr fontId="2"/>
  </si>
  <si>
    <t>黄色いセルに数量をご入力もしくは、ご記入のうえ、下記宛先まで注文票を添付して、メールにてお申込みください。</t>
    <rPh sb="0" eb="2">
      <t>キイロ</t>
    </rPh>
    <rPh sb="6" eb="8">
      <t>スウリョウ</t>
    </rPh>
    <rPh sb="10" eb="12">
      <t>ニュウリョク</t>
    </rPh>
    <rPh sb="18" eb="20">
      <t>キニュウ</t>
    </rPh>
    <rPh sb="24" eb="26">
      <t>カキ</t>
    </rPh>
    <rPh sb="26" eb="28">
      <t>アテサキ</t>
    </rPh>
    <rPh sb="30" eb="33">
      <t>チュウモンヒョウ</t>
    </rPh>
    <rPh sb="34" eb="36">
      <t>テンプ</t>
    </rPh>
    <rPh sb="45" eb="47">
      <t>モウシコ</t>
    </rPh>
    <phoneticPr fontId="2"/>
  </si>
  <si>
    <t>550円</t>
    <rPh sb="3" eb="4">
      <t>エン</t>
    </rPh>
    <phoneticPr fontId="2"/>
  </si>
  <si>
    <t>特製　ナポリタン弁当</t>
    <rPh sb="0" eb="2">
      <t>トクセイ</t>
    </rPh>
    <rPh sb="8" eb="10">
      <t>ベントウ</t>
    </rPh>
    <phoneticPr fontId="2"/>
  </si>
  <si>
    <r>
      <t>※お弁当の数量変更に関しましては、</t>
    </r>
    <r>
      <rPr>
        <b/>
        <sz val="20"/>
        <color rgb="FFFF0000"/>
        <rFont val="ＭＳ Ｐゴシック"/>
        <family val="3"/>
        <charset val="128"/>
      </rPr>
      <t>4日前まで</t>
    </r>
    <r>
      <rPr>
        <b/>
        <sz val="20"/>
        <rFont val="ＭＳ Ｐゴシック"/>
        <family val="3"/>
        <charset val="128"/>
      </rPr>
      <t>にご連絡頂けると対応可能でございます。</t>
    </r>
    <rPh sb="2" eb="4">
      <t>ベントウ</t>
    </rPh>
    <rPh sb="5" eb="7">
      <t>スウリョウ</t>
    </rPh>
    <rPh sb="7" eb="9">
      <t>ヘンコウ</t>
    </rPh>
    <rPh sb="10" eb="11">
      <t>カン</t>
    </rPh>
    <rPh sb="18" eb="19">
      <t>ニチ</t>
    </rPh>
    <rPh sb="19" eb="20">
      <t>マエ</t>
    </rPh>
    <rPh sb="24" eb="26">
      <t>レンラク</t>
    </rPh>
    <rPh sb="26" eb="27">
      <t>イタダ</t>
    </rPh>
    <rPh sb="30" eb="34">
      <t>タイオウカノウ</t>
    </rPh>
    <phoneticPr fontId="2"/>
  </si>
  <si>
    <r>
      <t>締切：暫定の個数で構いません、</t>
    </r>
    <r>
      <rPr>
        <b/>
        <u/>
        <sz val="20"/>
        <color rgb="FFFF0000"/>
        <rFont val="ＭＳ Ｐゴシック"/>
        <family val="3"/>
        <charset val="128"/>
      </rPr>
      <t>9月21日まで</t>
    </r>
    <r>
      <rPr>
        <b/>
        <u/>
        <sz val="20"/>
        <rFont val="ＭＳ Ｐゴシック"/>
        <family val="3"/>
        <charset val="128"/>
      </rPr>
      <t>にご連絡頂きますよう宜しくお願い致します。</t>
    </r>
    <rPh sb="0" eb="2">
      <t>シメキリ</t>
    </rPh>
    <rPh sb="3" eb="5">
      <t>ザンテイ</t>
    </rPh>
    <rPh sb="6" eb="8">
      <t>コスウ</t>
    </rPh>
    <rPh sb="9" eb="10">
      <t>カマ</t>
    </rPh>
    <rPh sb="16" eb="17">
      <t>ガツ</t>
    </rPh>
    <rPh sb="19" eb="20">
      <t>ニチ</t>
    </rPh>
    <rPh sb="24" eb="26">
      <t>レンラク</t>
    </rPh>
    <rPh sb="26" eb="27">
      <t>イタダ</t>
    </rPh>
    <rPh sb="32" eb="33">
      <t>ヨロ</t>
    </rPh>
    <phoneticPr fontId="2"/>
  </si>
  <si>
    <r>
      <t>2026/9/26（</t>
    </r>
    <r>
      <rPr>
        <b/>
        <sz val="36"/>
        <color rgb="FF0070C0"/>
        <rFont val="ＭＳ Ｐゴシック"/>
        <family val="3"/>
        <charset val="128"/>
      </rPr>
      <t>土</t>
    </r>
    <r>
      <rPr>
        <b/>
        <sz val="36"/>
        <rFont val="ＭＳ Ｐゴシック"/>
        <family val="3"/>
        <charset val="128"/>
      </rPr>
      <t>）</t>
    </r>
    <rPh sb="10" eb="11">
      <t>ド</t>
    </rPh>
    <phoneticPr fontId="2"/>
  </si>
  <si>
    <t>※当日のお弁当受渡時にも繋がる携帯電話番号をお願い致します。配達予定時刻　11：00～12：00</t>
    <rPh sb="1" eb="3">
      <t>トウジツ</t>
    </rPh>
    <rPh sb="5" eb="7">
      <t>ベントウ</t>
    </rPh>
    <rPh sb="7" eb="10">
      <t>ウケワタシジ</t>
    </rPh>
    <rPh sb="12" eb="13">
      <t>ツナ</t>
    </rPh>
    <rPh sb="15" eb="21">
      <t>ケイタイデンワバンゴウ</t>
    </rPh>
    <rPh sb="23" eb="24">
      <t>ネガイ</t>
    </rPh>
    <rPh sb="25" eb="26">
      <t>タ</t>
    </rPh>
    <rPh sb="30" eb="32">
      <t>ハイタツ</t>
    </rPh>
    <rPh sb="32" eb="34">
      <t>ヨテイ</t>
    </rPh>
    <rPh sb="34" eb="36">
      <t>ジコク</t>
    </rPh>
    <phoneticPr fontId="2"/>
  </si>
  <si>
    <t>大分県アンダー10キッズ交流バレーボール大会　お弁当注文表</t>
    <rPh sb="0" eb="3">
      <t>オオイタケン</t>
    </rPh>
    <rPh sb="12" eb="14">
      <t>コウリュウ</t>
    </rPh>
    <rPh sb="20" eb="22">
      <t>タイカイ</t>
    </rPh>
    <rPh sb="24" eb="26">
      <t>ベントウ</t>
    </rPh>
    <rPh sb="26" eb="28">
      <t>チュウモン</t>
    </rPh>
    <rPh sb="28" eb="29">
      <t>ヒョウ</t>
    </rPh>
    <phoneticPr fontId="2"/>
  </si>
  <si>
    <t>700円</t>
    <rPh sb="3" eb="4">
      <t>エン</t>
    </rPh>
    <phoneticPr fontId="2"/>
  </si>
  <si>
    <t>おにぎりセット</t>
    <phoneticPr fontId="2"/>
  </si>
  <si>
    <t>520円</t>
    <rPh sb="3" eb="4">
      <t>エン</t>
    </rPh>
    <phoneticPr fontId="2"/>
  </si>
  <si>
    <t>スポーツ弁当
から揚げ＆デミメンチ</t>
    <rPh sb="4" eb="6">
      <t>ベントウ</t>
    </rPh>
    <rPh sb="9" eb="10">
      <t>ア</t>
    </rPh>
    <phoneticPr fontId="2"/>
  </si>
  <si>
    <t>デミハンバーグ弁当</t>
    <rPh sb="7" eb="9">
      <t>ベントウ</t>
    </rPh>
    <phoneticPr fontId="2"/>
  </si>
  <si>
    <t>チキン南蛮弁当</t>
    <rPh sb="3" eb="5">
      <t>ナンバン</t>
    </rPh>
    <rPh sb="5" eb="7">
      <t>ベントウ</t>
    </rPh>
    <phoneticPr fontId="2"/>
  </si>
  <si>
    <t>640円</t>
    <rPh sb="3" eb="4">
      <t>エン</t>
    </rPh>
    <phoneticPr fontId="2"/>
  </si>
  <si>
    <t>740円</t>
    <rPh sb="3" eb="4">
      <t>エン</t>
    </rPh>
    <phoneticPr fontId="2"/>
  </si>
  <si>
    <t>4コ入り　から揚げ弁当</t>
    <rPh sb="2" eb="3">
      <t>イ</t>
    </rPh>
    <rPh sb="7" eb="8">
      <t>ア</t>
    </rPh>
    <rPh sb="9" eb="11">
      <t>ベントウ</t>
    </rPh>
    <phoneticPr fontId="2"/>
  </si>
  <si>
    <t>630円</t>
    <rPh sb="3" eb="4">
      <t>エン</t>
    </rPh>
    <phoneticPr fontId="2"/>
  </si>
  <si>
    <t>連絡事項
（領収書、小盛に変更など）</t>
    <rPh sb="0" eb="2">
      <t>レンラク</t>
    </rPh>
    <rPh sb="2" eb="4">
      <t>ジコウ</t>
    </rPh>
    <rPh sb="6" eb="8">
      <t>リョウシュウ</t>
    </rPh>
    <rPh sb="8" eb="9">
      <t>ショ</t>
    </rPh>
    <rPh sb="10" eb="11">
      <t>ショウ</t>
    </rPh>
    <rPh sb="11" eb="12">
      <t>モリ</t>
    </rPh>
    <rPh sb="13" eb="15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</si>
</sst>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u/>
      <sz val="20"/>
      <name val="ＭＳ Ｐゴシック"/>
      <family val="3"/>
      <charset val="128"/>
    </font>
    <font>
      <b/>
      <sz val="28"/>
      <color rgb="FF0070C0"/>
      <name val="ＭＳ Ｐゴシック"/>
      <family val="3"/>
      <charset val="128"/>
    </font>
    <font>
      <b/>
      <u/>
      <sz val="36"/>
      <color rgb="FFFF000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u/>
      <sz val="20"/>
      <color rgb="FFFF0000"/>
      <name val="ＭＳ Ｐゴシック"/>
      <family val="3"/>
      <charset val="128"/>
    </font>
    <font>
      <b/>
      <u/>
      <sz val="20"/>
      <color theme="1"/>
      <name val="ＭＳ Ｐゴシック"/>
      <family val="3"/>
      <charset val="128"/>
    </font>
    <font>
      <b/>
      <sz val="36"/>
      <color rgb="FF0070C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5" fillId="0" borderId="2" xfId="0" applyFont="1" applyBorder="1">
      <alignment vertical="center"/>
    </xf>
    <xf numFmtId="0" fontId="0" fillId="0" borderId="2" xfId="0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6" fillId="0" borderId="19" xfId="0" applyFont="1" applyBorder="1" applyAlignment="1">
      <alignment vertical="center" wrapText="1"/>
    </xf>
    <xf numFmtId="0" fontId="3" fillId="0" borderId="19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176" fontId="10" fillId="0" borderId="33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176" fontId="16" fillId="0" borderId="38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176" fontId="10" fillId="0" borderId="39" xfId="0" applyNumberFormat="1" applyFont="1" applyBorder="1" applyAlignment="1">
      <alignment horizontal="center" vertical="center"/>
    </xf>
    <xf numFmtId="176" fontId="10" fillId="0" borderId="31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/>
    </xf>
    <xf numFmtId="176" fontId="19" fillId="0" borderId="13" xfId="0" applyNumberFormat="1" applyFont="1" applyBorder="1" applyAlignment="1">
      <alignment horizontal="center" vertical="center"/>
    </xf>
    <xf numFmtId="176" fontId="19" fillId="0" borderId="8" xfId="0" applyNumberFormat="1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176" fontId="10" fillId="0" borderId="34" xfId="0" applyNumberFormat="1" applyFont="1" applyBorder="1" applyAlignment="1">
      <alignment horizontal="center" vertical="center"/>
    </xf>
    <xf numFmtId="176" fontId="10" fillId="0" borderId="27" xfId="0" applyNumberFormat="1" applyFont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56" fontId="12" fillId="0" borderId="9" xfId="0" applyNumberFormat="1" applyFont="1" applyBorder="1" applyAlignment="1">
      <alignment horizontal="center" vertical="center"/>
    </xf>
    <xf numFmtId="56" fontId="12" fillId="0" borderId="10" xfId="0" applyNumberFormat="1" applyFont="1" applyBorder="1" applyAlignment="1">
      <alignment horizontal="center" vertical="center"/>
    </xf>
    <xf numFmtId="56" fontId="12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56" fontId="3" fillId="0" borderId="4" xfId="0" applyNumberFormat="1" applyFont="1" applyBorder="1" applyAlignment="1">
      <alignment horizontal="center" vertical="center"/>
    </xf>
    <xf numFmtId="56" fontId="3" fillId="0" borderId="5" xfId="0" applyNumberFormat="1" applyFont="1" applyBorder="1" applyAlignment="1">
      <alignment horizontal="center" vertical="center"/>
    </xf>
    <xf numFmtId="56" fontId="3" fillId="0" borderId="6" xfId="0" applyNumberFormat="1" applyFont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 vertical="center"/>
    </xf>
    <xf numFmtId="56" fontId="3" fillId="0" borderId="8" xfId="0" applyNumberFormat="1" applyFont="1" applyBorder="1" applyAlignment="1">
      <alignment horizontal="center" vertical="center"/>
    </xf>
    <xf numFmtId="56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CE8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719365</xdr:colOff>
      <xdr:row>26</xdr:row>
      <xdr:rowOff>470808</xdr:rowOff>
    </xdr:from>
    <xdr:to>
      <xdr:col>18</xdr:col>
      <xdr:colOff>707846</xdr:colOff>
      <xdr:row>27</xdr:row>
      <xdr:rowOff>1115786</xdr:rowOff>
    </xdr:to>
    <xdr:pic>
      <xdr:nvPicPr>
        <xdr:cNvPr id="42" name="Picture 5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09365" y="20455165"/>
          <a:ext cx="4687481" cy="140697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105835</xdr:colOff>
      <xdr:row>14</xdr:row>
      <xdr:rowOff>719668</xdr:rowOff>
    </xdr:from>
    <xdr:to>
      <xdr:col>12</xdr:col>
      <xdr:colOff>657745</xdr:colOff>
      <xdr:row>15</xdr:row>
      <xdr:rowOff>1905000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9A060FC-4C5E-5428-1AF8-CACEE745A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6502" y="12096751"/>
          <a:ext cx="4488910" cy="3725332"/>
        </a:xfrm>
        <a:prstGeom prst="rect">
          <a:avLst/>
        </a:prstGeom>
      </xdr:spPr>
    </xdr:pic>
    <xdr:clientData/>
  </xdr:twoCellAnchor>
  <xdr:twoCellAnchor editAs="oneCell">
    <xdr:from>
      <xdr:col>13</xdr:col>
      <xdr:colOff>137585</xdr:colOff>
      <xdr:row>14</xdr:row>
      <xdr:rowOff>993389</xdr:rowOff>
    </xdr:from>
    <xdr:to>
      <xdr:col>18</xdr:col>
      <xdr:colOff>603251</xdr:colOff>
      <xdr:row>15</xdr:row>
      <xdr:rowOff>1261697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A0A2DEA-9D35-BB48-99AF-557F3DE1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26085" y="12370472"/>
          <a:ext cx="4402666" cy="2808308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10</xdr:row>
      <xdr:rowOff>254000</xdr:rowOff>
    </xdr:from>
    <xdr:to>
      <xdr:col>6</xdr:col>
      <xdr:colOff>169334</xdr:colOff>
      <xdr:row>11</xdr:row>
      <xdr:rowOff>2254581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BA6BC9B-A756-48CA-8005-E052349A8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6833" y="5281083"/>
          <a:ext cx="3852334" cy="4540581"/>
        </a:xfrm>
        <a:prstGeom prst="rect">
          <a:avLst/>
        </a:prstGeom>
      </xdr:spPr>
    </xdr:pic>
    <xdr:clientData/>
  </xdr:twoCellAnchor>
  <xdr:twoCellAnchor editAs="oneCell">
    <xdr:from>
      <xdr:col>7</xdr:col>
      <xdr:colOff>148167</xdr:colOff>
      <xdr:row>10</xdr:row>
      <xdr:rowOff>719667</xdr:rowOff>
    </xdr:from>
    <xdr:to>
      <xdr:col>12</xdr:col>
      <xdr:colOff>492607</xdr:colOff>
      <xdr:row>11</xdr:row>
      <xdr:rowOff>1947334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2587ED9-B135-1670-FEC0-E7F4B36B8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8834" y="5746750"/>
          <a:ext cx="4281440" cy="3767667"/>
        </a:xfrm>
        <a:prstGeom prst="rect">
          <a:avLst/>
        </a:prstGeom>
      </xdr:spPr>
    </xdr:pic>
    <xdr:clientData/>
  </xdr:twoCellAnchor>
  <xdr:twoCellAnchor editAs="oneCell">
    <xdr:from>
      <xdr:col>13</xdr:col>
      <xdr:colOff>127000</xdr:colOff>
      <xdr:row>10</xdr:row>
      <xdr:rowOff>709083</xdr:rowOff>
    </xdr:from>
    <xdr:to>
      <xdr:col>18</xdr:col>
      <xdr:colOff>700201</xdr:colOff>
      <xdr:row>11</xdr:row>
      <xdr:rowOff>1936750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3858AE0-73E7-D6F0-E22B-2323D119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15500" y="5736166"/>
          <a:ext cx="4510201" cy="3767667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14</xdr:row>
      <xdr:rowOff>592667</xdr:rowOff>
    </xdr:from>
    <xdr:to>
      <xdr:col>6</xdr:col>
      <xdr:colOff>621505</xdr:colOff>
      <xdr:row>15</xdr:row>
      <xdr:rowOff>1936750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020E7FE-FCF0-09D2-53B1-E90A9FB04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9833" y="11969750"/>
          <a:ext cx="4431505" cy="3884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S28"/>
  <sheetViews>
    <sheetView tabSelected="1" view="pageBreakPreview" zoomScaleNormal="100" zoomScaleSheetLayoutView="100" workbookViewId="0">
      <selection activeCell="X16" sqref="X16"/>
    </sheetView>
  </sheetViews>
  <sheetFormatPr defaultRowHeight="13.5" x14ac:dyDescent="0.15"/>
  <cols>
    <col min="1" max="1" width="3.375" customWidth="1"/>
    <col min="2" max="2" width="14" customWidth="1"/>
    <col min="3" max="7" width="10.625" customWidth="1"/>
    <col min="8" max="8" width="14" customWidth="1"/>
    <col min="9" max="13" width="10.625" customWidth="1"/>
    <col min="14" max="14" width="14" customWidth="1"/>
    <col min="15" max="19" width="10.625" customWidth="1"/>
    <col min="20" max="20" width="2.625" customWidth="1"/>
  </cols>
  <sheetData>
    <row r="1" spans="1:19" ht="72" customHeight="1" thickBot="1" x14ac:dyDescent="0.2">
      <c r="A1" s="18"/>
      <c r="B1" s="75" t="s">
        <v>20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7"/>
    </row>
    <row r="2" spans="1:19" ht="29.25" customHeight="1" x14ac:dyDescent="0.15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96"/>
      <c r="M2" s="96"/>
      <c r="N2" s="96"/>
      <c r="O2" s="5"/>
      <c r="P2" s="5"/>
      <c r="Q2" s="5"/>
    </row>
    <row r="3" spans="1:19" ht="25.5" customHeight="1" thickBot="1" x14ac:dyDescent="0.2">
      <c r="C3" s="2"/>
      <c r="D3" s="2"/>
      <c r="E3" s="2"/>
      <c r="F3" s="3"/>
      <c r="G3" s="3"/>
      <c r="I3" s="2"/>
      <c r="J3" s="2"/>
      <c r="K3" s="3"/>
      <c r="L3" s="3"/>
      <c r="M3" s="3"/>
      <c r="O3" s="2"/>
      <c r="P3" s="2"/>
      <c r="Q3" s="3"/>
      <c r="R3" s="3"/>
      <c r="S3" s="3"/>
    </row>
    <row r="4" spans="1:19" ht="51.6" customHeight="1" thickTop="1" thickBot="1" x14ac:dyDescent="0.2">
      <c r="A4" s="20"/>
      <c r="B4" s="67" t="s">
        <v>3</v>
      </c>
      <c r="C4" s="68"/>
      <c r="D4" s="69"/>
      <c r="E4" s="61"/>
      <c r="F4" s="62"/>
      <c r="G4" s="62"/>
      <c r="H4" s="62"/>
      <c r="I4" s="62"/>
      <c r="J4" s="62"/>
      <c r="K4" s="62"/>
      <c r="L4" s="63"/>
      <c r="M4" s="17"/>
      <c r="N4" s="29" t="s">
        <v>4</v>
      </c>
      <c r="O4" s="78"/>
      <c r="P4" s="79"/>
      <c r="Q4" s="79"/>
      <c r="R4" s="80"/>
      <c r="S4" s="17" t="s">
        <v>5</v>
      </c>
    </row>
    <row r="5" spans="1:19" ht="42" customHeight="1" thickTop="1" thickBot="1" x14ac:dyDescent="0.2">
      <c r="A5" s="21"/>
      <c r="B5" s="64" t="s">
        <v>7</v>
      </c>
      <c r="C5" s="65"/>
      <c r="D5" s="66"/>
      <c r="E5" s="70"/>
      <c r="F5" s="71"/>
      <c r="G5" s="71"/>
      <c r="H5" s="71"/>
      <c r="I5" s="71"/>
      <c r="J5" s="71"/>
      <c r="K5" s="71"/>
      <c r="L5" s="71"/>
      <c r="M5" s="71"/>
      <c r="N5" s="71"/>
      <c r="O5" s="71"/>
      <c r="P5" s="72"/>
    </row>
    <row r="6" spans="1:19" ht="47.45" customHeight="1" thickTop="1" x14ac:dyDescent="0.15">
      <c r="A6" s="60" t="s">
        <v>19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</row>
    <row r="7" spans="1:19" ht="21.75" thickBot="1" x14ac:dyDescent="0.2">
      <c r="C7" s="1"/>
      <c r="D7" s="1"/>
      <c r="E7" s="1"/>
      <c r="I7" s="1"/>
      <c r="J7" s="1"/>
      <c r="O7" s="1"/>
      <c r="P7" s="1"/>
    </row>
    <row r="8" spans="1:19" ht="53.45" customHeight="1" thickBot="1" x14ac:dyDescent="0.2">
      <c r="A8" s="9"/>
      <c r="B8" s="81" t="s">
        <v>18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3"/>
    </row>
    <row r="9" spans="1:19" ht="27" customHeight="1" x14ac:dyDescent="0.15">
      <c r="A9" s="9"/>
      <c r="B9" s="84" t="s">
        <v>0</v>
      </c>
      <c r="C9" s="85"/>
      <c r="D9" s="86"/>
      <c r="E9" s="90" t="s">
        <v>1</v>
      </c>
      <c r="F9" s="91"/>
      <c r="G9" s="92"/>
      <c r="H9" s="84" t="s">
        <v>0</v>
      </c>
      <c r="I9" s="85"/>
      <c r="J9" s="86"/>
      <c r="K9" s="84" t="s">
        <v>1</v>
      </c>
      <c r="L9" s="85"/>
      <c r="M9" s="86"/>
      <c r="N9" s="84" t="s">
        <v>0</v>
      </c>
      <c r="O9" s="85"/>
      <c r="P9" s="86"/>
      <c r="Q9" s="84" t="s">
        <v>1</v>
      </c>
      <c r="R9" s="85"/>
      <c r="S9" s="86"/>
    </row>
    <row r="10" spans="1:19" ht="27" customHeight="1" thickBot="1" x14ac:dyDescent="0.2">
      <c r="A10" s="9"/>
      <c r="B10" s="87"/>
      <c r="C10" s="88"/>
      <c r="D10" s="89"/>
      <c r="E10" s="93"/>
      <c r="F10" s="94"/>
      <c r="G10" s="95"/>
      <c r="H10" s="87"/>
      <c r="I10" s="88"/>
      <c r="J10" s="89"/>
      <c r="K10" s="87"/>
      <c r="L10" s="88"/>
      <c r="M10" s="89"/>
      <c r="N10" s="87"/>
      <c r="O10" s="88"/>
      <c r="P10" s="89"/>
      <c r="Q10" s="87"/>
      <c r="R10" s="88"/>
      <c r="S10" s="89"/>
    </row>
    <row r="11" spans="1:19" ht="200.1" customHeight="1" x14ac:dyDescent="0.15">
      <c r="A11" s="10"/>
      <c r="B11" s="56"/>
      <c r="C11" s="46"/>
      <c r="D11" s="46"/>
      <c r="E11" s="46"/>
      <c r="F11" s="46"/>
      <c r="G11" s="47"/>
      <c r="H11" s="56"/>
      <c r="I11" s="46"/>
      <c r="J11" s="46"/>
      <c r="K11" s="46"/>
      <c r="L11" s="46"/>
      <c r="M11" s="47"/>
      <c r="N11" s="56"/>
      <c r="O11" s="46"/>
      <c r="P11" s="46"/>
      <c r="Q11" s="46"/>
      <c r="R11" s="46"/>
      <c r="S11" s="47"/>
    </row>
    <row r="12" spans="1:19" ht="200.1" customHeight="1" thickBot="1" x14ac:dyDescent="0.2">
      <c r="A12" s="11"/>
      <c r="B12" s="57"/>
      <c r="C12" s="48"/>
      <c r="D12" s="48"/>
      <c r="E12" s="48"/>
      <c r="F12" s="48"/>
      <c r="G12" s="49"/>
      <c r="H12" s="57"/>
      <c r="I12" s="48"/>
      <c r="J12" s="48"/>
      <c r="K12" s="48"/>
      <c r="L12" s="48"/>
      <c r="M12" s="49"/>
      <c r="N12" s="57"/>
      <c r="O12" s="48"/>
      <c r="P12" s="48"/>
      <c r="Q12" s="48"/>
      <c r="R12" s="48"/>
      <c r="S12" s="49"/>
    </row>
    <row r="13" spans="1:19" ht="50.1" customHeight="1" thickBot="1" x14ac:dyDescent="0.2">
      <c r="B13" s="40" t="s">
        <v>24</v>
      </c>
      <c r="C13" s="41"/>
      <c r="D13" s="42"/>
      <c r="E13" s="35"/>
      <c r="F13" s="36"/>
      <c r="G13" s="25" t="s">
        <v>6</v>
      </c>
      <c r="H13" s="40" t="s">
        <v>25</v>
      </c>
      <c r="I13" s="41"/>
      <c r="J13" s="42"/>
      <c r="K13" s="35"/>
      <c r="L13" s="36"/>
      <c r="M13" s="25" t="s">
        <v>6</v>
      </c>
      <c r="N13" s="40" t="s">
        <v>26</v>
      </c>
      <c r="O13" s="41"/>
      <c r="P13" s="42"/>
      <c r="Q13" s="35"/>
      <c r="R13" s="36"/>
      <c r="S13" s="25" t="s">
        <v>6</v>
      </c>
    </row>
    <row r="14" spans="1:19" ht="50.1" customHeight="1" thickBot="1" x14ac:dyDescent="0.2">
      <c r="A14" s="22"/>
      <c r="B14" s="23" t="s">
        <v>11</v>
      </c>
      <c r="C14" s="58" t="s">
        <v>21</v>
      </c>
      <c r="D14" s="59"/>
      <c r="E14" s="26" t="s">
        <v>12</v>
      </c>
      <c r="F14" s="73">
        <f>E13*700</f>
        <v>0</v>
      </c>
      <c r="G14" s="74"/>
      <c r="H14" s="23" t="s">
        <v>11</v>
      </c>
      <c r="I14" s="58" t="s">
        <v>28</v>
      </c>
      <c r="J14" s="59"/>
      <c r="K14" s="26" t="s">
        <v>12</v>
      </c>
      <c r="L14" s="73">
        <f>K13*740</f>
        <v>0</v>
      </c>
      <c r="M14" s="74"/>
      <c r="N14" s="23" t="s">
        <v>11</v>
      </c>
      <c r="O14" s="58" t="s">
        <v>27</v>
      </c>
      <c r="P14" s="59"/>
      <c r="Q14" s="26" t="s">
        <v>12</v>
      </c>
      <c r="R14" s="73">
        <f>Q13*640</f>
        <v>0</v>
      </c>
      <c r="S14" s="74"/>
    </row>
    <row r="15" spans="1:19" ht="200.1" customHeight="1" x14ac:dyDescent="0.15">
      <c r="A15" s="10"/>
      <c r="B15" s="102"/>
      <c r="C15" s="103"/>
      <c r="D15" s="103"/>
      <c r="E15" s="103"/>
      <c r="F15" s="103"/>
      <c r="G15" s="104"/>
      <c r="H15" s="56"/>
      <c r="I15" s="46"/>
      <c r="J15" s="46"/>
      <c r="K15" s="46"/>
      <c r="L15" s="46"/>
      <c r="M15" s="47"/>
      <c r="N15" s="56"/>
      <c r="O15" s="46"/>
      <c r="P15" s="46"/>
      <c r="Q15" s="46"/>
      <c r="R15" s="46"/>
      <c r="S15" s="47"/>
    </row>
    <row r="16" spans="1:19" ht="200.1" customHeight="1" thickBot="1" x14ac:dyDescent="0.2">
      <c r="A16" s="12"/>
      <c r="B16" s="105"/>
      <c r="C16" s="106"/>
      <c r="D16" s="106"/>
      <c r="E16" s="106"/>
      <c r="F16" s="106"/>
      <c r="G16" s="107"/>
      <c r="H16" s="108"/>
      <c r="I16" s="50"/>
      <c r="J16" s="50"/>
      <c r="K16" s="50"/>
      <c r="L16" s="50"/>
      <c r="M16" s="51"/>
      <c r="N16" s="108"/>
      <c r="O16" s="50"/>
      <c r="P16" s="50"/>
      <c r="Q16" s="50"/>
      <c r="R16" s="50"/>
      <c r="S16" s="51"/>
    </row>
    <row r="17" spans="1:19" ht="50.1" customHeight="1" thickBot="1" x14ac:dyDescent="0.2">
      <c r="A17" s="10"/>
      <c r="B17" s="37" t="s">
        <v>29</v>
      </c>
      <c r="C17" s="38"/>
      <c r="D17" s="39"/>
      <c r="E17" s="35"/>
      <c r="F17" s="36"/>
      <c r="G17" s="27" t="s">
        <v>6</v>
      </c>
      <c r="H17" s="37" t="s">
        <v>15</v>
      </c>
      <c r="I17" s="38"/>
      <c r="J17" s="39"/>
      <c r="K17" s="35"/>
      <c r="L17" s="36"/>
      <c r="M17" s="27" t="s">
        <v>6</v>
      </c>
      <c r="N17" s="40" t="s">
        <v>22</v>
      </c>
      <c r="O17" s="41"/>
      <c r="P17" s="42"/>
      <c r="Q17" s="35"/>
      <c r="R17" s="36"/>
      <c r="S17" s="25" t="s">
        <v>6</v>
      </c>
    </row>
    <row r="18" spans="1:19" ht="50.1" customHeight="1" thickBot="1" x14ac:dyDescent="0.2">
      <c r="A18" s="12"/>
      <c r="B18" s="23" t="s">
        <v>11</v>
      </c>
      <c r="C18" s="58" t="s">
        <v>30</v>
      </c>
      <c r="D18" s="59"/>
      <c r="E18" s="26" t="s">
        <v>12</v>
      </c>
      <c r="F18" s="73">
        <f>E17*630</f>
        <v>0</v>
      </c>
      <c r="G18" s="74"/>
      <c r="H18" s="23" t="s">
        <v>11</v>
      </c>
      <c r="I18" s="58" t="s">
        <v>14</v>
      </c>
      <c r="J18" s="59"/>
      <c r="K18" s="26" t="s">
        <v>12</v>
      </c>
      <c r="L18" s="73">
        <f>K17*550</f>
        <v>0</v>
      </c>
      <c r="M18" s="74"/>
      <c r="N18" s="24" t="s">
        <v>11</v>
      </c>
      <c r="O18" s="109" t="s">
        <v>23</v>
      </c>
      <c r="P18" s="110"/>
      <c r="Q18" s="28" t="s">
        <v>12</v>
      </c>
      <c r="R18" s="30">
        <f>Q17*520</f>
        <v>0</v>
      </c>
      <c r="S18" s="31"/>
    </row>
    <row r="19" spans="1:19" ht="60" customHeight="1" thickTop="1" thickBot="1" x14ac:dyDescent="0.2">
      <c r="A19" s="13"/>
      <c r="B19" s="32" t="s">
        <v>10</v>
      </c>
      <c r="C19" s="33"/>
      <c r="D19" s="33"/>
      <c r="E19" s="33"/>
      <c r="F19" s="33"/>
      <c r="G19" s="33"/>
      <c r="H19" s="33"/>
      <c r="I19" s="33"/>
      <c r="J19" s="34"/>
      <c r="K19" s="52">
        <f>F14+L14+R14+F18+L18+R18</f>
        <v>0</v>
      </c>
      <c r="L19" s="53"/>
      <c r="M19" s="53"/>
      <c r="N19" s="54"/>
      <c r="O19" s="54"/>
      <c r="P19" s="54"/>
      <c r="Q19" s="54"/>
      <c r="R19" s="54"/>
      <c r="S19" s="55"/>
    </row>
    <row r="20" spans="1:19" ht="60" customHeight="1" thickBot="1" x14ac:dyDescent="0.2">
      <c r="A20" s="14"/>
      <c r="B20" s="97" t="s">
        <v>31</v>
      </c>
      <c r="C20" s="98"/>
      <c r="D20" s="98"/>
      <c r="E20" s="98"/>
      <c r="F20" s="99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1"/>
    </row>
    <row r="21" spans="1:19" ht="44.45" customHeight="1" x14ac:dyDescent="0.15">
      <c r="A21" s="14"/>
      <c r="B21" s="43" t="s">
        <v>8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</row>
    <row r="22" spans="1:19" ht="30" customHeight="1" x14ac:dyDescent="0.15">
      <c r="A22" s="19"/>
      <c r="B22" s="19" t="s">
        <v>13</v>
      </c>
      <c r="C22" s="6"/>
      <c r="D22" s="6"/>
      <c r="E22" s="6"/>
      <c r="F22" s="6"/>
      <c r="G22" s="16"/>
      <c r="H22" s="15"/>
      <c r="I22" s="6"/>
      <c r="J22" s="6"/>
      <c r="K22" s="4"/>
      <c r="N22" s="15"/>
      <c r="O22" s="6"/>
      <c r="P22" s="6"/>
      <c r="Q22" s="4"/>
    </row>
    <row r="23" spans="1:19" ht="30" customHeight="1" x14ac:dyDescent="0.15">
      <c r="A23" s="19"/>
      <c r="B23" s="19" t="s">
        <v>17</v>
      </c>
      <c r="C23" s="6"/>
      <c r="D23" s="6"/>
      <c r="E23" s="6"/>
      <c r="F23" s="6"/>
      <c r="G23" s="6"/>
      <c r="H23" s="15"/>
      <c r="I23" s="6"/>
      <c r="J23" s="6"/>
      <c r="K23" s="7"/>
      <c r="L23" s="7"/>
      <c r="M23" s="7"/>
      <c r="N23" s="15"/>
      <c r="O23" s="6"/>
      <c r="P23" s="6"/>
      <c r="Q23" s="7"/>
      <c r="R23" s="7"/>
      <c r="S23" s="7"/>
    </row>
    <row r="24" spans="1:19" ht="30" customHeight="1" x14ac:dyDescent="0.15">
      <c r="A24" s="19"/>
      <c r="B24" s="19" t="s">
        <v>16</v>
      </c>
      <c r="C24" s="6"/>
      <c r="D24" s="6"/>
      <c r="E24" s="6"/>
      <c r="F24" s="6"/>
      <c r="G24" s="6"/>
      <c r="H24" s="15"/>
      <c r="I24" s="6"/>
      <c r="J24" s="6"/>
      <c r="K24" s="7"/>
      <c r="L24" s="7"/>
      <c r="M24" s="7"/>
      <c r="N24" s="15"/>
      <c r="O24" s="6"/>
      <c r="P24" s="6"/>
      <c r="Q24" s="7"/>
      <c r="R24" s="7"/>
      <c r="S24" s="7"/>
    </row>
    <row r="25" spans="1:19" ht="20.100000000000001" customHeight="1" thickBot="1" x14ac:dyDescent="0.2">
      <c r="A25" s="14"/>
      <c r="B25" s="15"/>
      <c r="C25" s="6"/>
      <c r="D25" s="6"/>
      <c r="E25" s="6"/>
      <c r="F25" s="6"/>
      <c r="G25" s="6"/>
      <c r="H25" s="15"/>
      <c r="I25" s="6"/>
      <c r="J25" s="6"/>
      <c r="K25" s="7"/>
      <c r="L25" s="7"/>
      <c r="M25" s="7"/>
      <c r="N25" s="15"/>
      <c r="O25" s="6"/>
      <c r="P25" s="6"/>
      <c r="Q25" s="7"/>
      <c r="R25" s="7"/>
      <c r="S25" s="7"/>
    </row>
    <row r="26" spans="1:19" ht="20.100000000000001" customHeight="1" x14ac:dyDescent="0.15">
      <c r="A26" s="44"/>
      <c r="B26" s="45" t="s">
        <v>2</v>
      </c>
      <c r="C26" s="46" t="s">
        <v>9</v>
      </c>
      <c r="D26" s="46"/>
      <c r="E26" s="46"/>
      <c r="F26" s="46"/>
      <c r="G26" s="46"/>
      <c r="H26" s="46"/>
      <c r="I26" s="46"/>
      <c r="J26" s="47"/>
      <c r="K26" s="8"/>
      <c r="L26" s="8"/>
      <c r="Q26" s="8"/>
      <c r="R26" s="8"/>
    </row>
    <row r="27" spans="1:19" ht="60" customHeight="1" x14ac:dyDescent="0.15">
      <c r="A27" s="44"/>
      <c r="B27" s="45"/>
      <c r="C27" s="48"/>
      <c r="D27" s="48"/>
      <c r="E27" s="48"/>
      <c r="F27" s="48"/>
      <c r="G27" s="48"/>
      <c r="H27" s="48"/>
      <c r="I27" s="48"/>
      <c r="J27" s="49"/>
      <c r="K27" s="8"/>
      <c r="L27" s="8"/>
      <c r="Q27" s="8"/>
      <c r="R27" s="8"/>
    </row>
    <row r="28" spans="1:19" ht="99" customHeight="1" thickBot="1" x14ac:dyDescent="0.2">
      <c r="A28" s="44"/>
      <c r="B28" s="45"/>
      <c r="C28" s="50"/>
      <c r="D28" s="50"/>
      <c r="E28" s="50"/>
      <c r="F28" s="50"/>
      <c r="G28" s="50"/>
      <c r="H28" s="50"/>
      <c r="I28" s="50"/>
      <c r="J28" s="51"/>
    </row>
  </sheetData>
  <mergeCells count="53">
    <mergeCell ref="L14:M14"/>
    <mergeCell ref="C14:D14"/>
    <mergeCell ref="F14:G14"/>
    <mergeCell ref="I14:J14"/>
    <mergeCell ref="B20:F20"/>
    <mergeCell ref="G20:S20"/>
    <mergeCell ref="B15:G16"/>
    <mergeCell ref="H15:M16"/>
    <mergeCell ref="N15:S16"/>
    <mergeCell ref="C18:D18"/>
    <mergeCell ref="F18:G18"/>
    <mergeCell ref="K17:L17"/>
    <mergeCell ref="I18:J18"/>
    <mergeCell ref="L18:M18"/>
    <mergeCell ref="Q17:R17"/>
    <mergeCell ref="O18:P18"/>
    <mergeCell ref="B1:S1"/>
    <mergeCell ref="O4:R4"/>
    <mergeCell ref="B8:S8"/>
    <mergeCell ref="B9:D10"/>
    <mergeCell ref="E9:G10"/>
    <mergeCell ref="H9:J10"/>
    <mergeCell ref="K9:M10"/>
    <mergeCell ref="N9:P10"/>
    <mergeCell ref="Q9:S10"/>
    <mergeCell ref="L2:N2"/>
    <mergeCell ref="N11:S12"/>
    <mergeCell ref="O14:P14"/>
    <mergeCell ref="A6:S6"/>
    <mergeCell ref="E4:L4"/>
    <mergeCell ref="B5:D5"/>
    <mergeCell ref="B4:D4"/>
    <mergeCell ref="E5:P5"/>
    <mergeCell ref="B11:G12"/>
    <mergeCell ref="B13:D13"/>
    <mergeCell ref="H13:J13"/>
    <mergeCell ref="N13:P13"/>
    <mergeCell ref="Q13:R13"/>
    <mergeCell ref="R14:S14"/>
    <mergeCell ref="E13:F13"/>
    <mergeCell ref="H11:M12"/>
    <mergeCell ref="K13:L13"/>
    <mergeCell ref="B21:S21"/>
    <mergeCell ref="A26:A28"/>
    <mergeCell ref="B26:B28"/>
    <mergeCell ref="C26:J28"/>
    <mergeCell ref="K19:S19"/>
    <mergeCell ref="R18:S18"/>
    <mergeCell ref="B19:J19"/>
    <mergeCell ref="E17:F17"/>
    <mergeCell ref="H17:J17"/>
    <mergeCell ref="B17:D17"/>
    <mergeCell ref="N17:P17"/>
  </mergeCells>
  <phoneticPr fontId="2"/>
  <conditionalFormatting sqref="E13:F13">
    <cfRule type="expression" dxfId="9" priority="6">
      <formula>E13=""</formula>
    </cfRule>
  </conditionalFormatting>
  <conditionalFormatting sqref="E17:F17">
    <cfRule type="expression" dxfId="8" priority="3">
      <formula>E17=""</formula>
    </cfRule>
  </conditionalFormatting>
  <conditionalFormatting sqref="E4:L4">
    <cfRule type="expression" dxfId="7" priority="9">
      <formula>E4=""</formula>
    </cfRule>
  </conditionalFormatting>
  <conditionalFormatting sqref="E5:P5">
    <cfRule type="expression" dxfId="6" priority="7">
      <formula>E5=""</formula>
    </cfRule>
  </conditionalFormatting>
  <conditionalFormatting sqref="G20:S20">
    <cfRule type="expression" dxfId="5" priority="10">
      <formula>G20=""</formula>
    </cfRule>
  </conditionalFormatting>
  <conditionalFormatting sqref="K13:L13">
    <cfRule type="expression" dxfId="4" priority="5">
      <formula>K13=""</formula>
    </cfRule>
  </conditionalFormatting>
  <conditionalFormatting sqref="K17:L17">
    <cfRule type="expression" dxfId="3" priority="2">
      <formula>K17=""</formula>
    </cfRule>
  </conditionalFormatting>
  <conditionalFormatting sqref="O4:R4">
    <cfRule type="expression" dxfId="2" priority="8">
      <formula>O4=""</formula>
    </cfRule>
  </conditionalFormatting>
  <conditionalFormatting sqref="Q13:R13">
    <cfRule type="expression" dxfId="1" priority="4">
      <formula>Q13=""</formula>
    </cfRule>
  </conditionalFormatting>
  <conditionalFormatting sqref="Q17:R17">
    <cfRule type="expression" dxfId="0" priority="1">
      <formula>Q17=""</formula>
    </cfRule>
  </conditionalFormatting>
  <pageMargins left="0" right="0" top="0" bottom="0" header="0" footer="0"/>
  <pageSetup paperSize="9" scale="4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lcf76f155ced4ddcb4097134ff3c332f xmlns="860756c7-637a-4c0f-bff3-12192df62635" xsi:nil="true"/>
    <TaxCatchAll xmlns="d8969aac-5765-4c6f-9d88-e7f1e8e9fbbb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92830798A62E64F8F09F71C86D6CB93" ma:contentTypeVersion="14" ma:contentTypeDescription="新しいドキュメントを作成します。" ma:contentTypeScope="" ma:versionID="826aabeea6a3b86543aa3cb2143b2315">
  <xsd:schema xmlns:xsd="http://www.w3.org/2001/XMLSchema" xmlns:xs="http://www.w3.org/2001/XMLSchema" xmlns:p="http://schemas.microsoft.com/office/2006/metadata/properties" xmlns:ns2="860756c7-637a-4c0f-bff3-12192df62635" xmlns:ns3="d8969aac-5765-4c6f-9d88-e7f1e8e9fbbb" targetNamespace="http://schemas.microsoft.com/office/2006/metadata/properties" ma:root="true" ma:fieldsID="d6422297001a82fe31edf9d50562e7f8" ns2:_="" ns3:_="">
    <xsd:import namespace="860756c7-637a-4c0f-bff3-12192df62635"/>
    <xsd:import namespace="d8969aac-5765-4c6f-9d88-e7f1e8e9f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756c7-637a-4c0f-bff3-12192df626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90dacdb-145d-499a-85b8-6b500dc48d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69aac-5765-4c6f-9d88-e7f1e8e9fbb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0ee55e8-d460-42ab-9c58-ec4ee43f010f}" ma:internalName="TaxCatchAll" ma:showField="CatchAllData" ma:web="d8969aac-5765-4c6f-9d88-e7f1e8e9f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6BEF2-1361-4A31-825D-91926A3E0992}">
  <ds:schemaRefs>
    <ds:schemaRef ds:uri="http://schemas.microsoft.com/office/2006/metadata/properties"/>
    <ds:schemaRef ds:uri="860756c7-637a-4c0f-bff3-12192df62635"/>
    <ds:schemaRef ds:uri="d8969aac-5765-4c6f-9d88-e7f1e8e9fbbb"/>
  </ds:schemaRefs>
</ds:datastoreItem>
</file>

<file path=customXml/itemProps2.xml><?xml version="1.0" encoding="utf-8"?>
<ds:datastoreItem xmlns:ds="http://schemas.openxmlformats.org/officeDocument/2006/customXml" ds:itemID="{67855053-89EC-413E-A306-A4B53135F5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D5ACDE-E2AE-4B15-9BD8-0D9F7BBCF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756c7-637a-4c0f-bff3-12192df62635"/>
    <ds:schemaRef ds:uri="d8969aac-5765-4c6f-9d88-e7f1e8e9f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ご注文表 </vt:lpstr>
      <vt:lpstr>'ご注文表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j-fukuyama</dc:creator>
  <cp:lastModifiedBy>博昭 花木</cp:lastModifiedBy>
  <cp:lastPrinted>2026-08-17T02:08:36Z</cp:lastPrinted>
  <dcterms:created xsi:type="dcterms:W3CDTF">2015-06-06T09:51:16Z</dcterms:created>
  <dcterms:modified xsi:type="dcterms:W3CDTF">2026-09-13T01:40:47Z</dcterms:modified>
</cp:coreProperties>
</file>